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/>
  <bookViews>
    <workbookView xWindow="360" yWindow="15" windowWidth="20955" windowHeight="9720"/>
  </bookViews>
  <sheets>
    <sheet name="Бланк заказа" sheetId="1" r:id="rId1"/>
  </sheets>
  <calcPr calcId="125725"/>
</workbook>
</file>

<file path=xl/calcChain.xml><?xml version="1.0" encoding="utf-8"?>
<calcChain xmlns="http://schemas.openxmlformats.org/spreadsheetml/2006/main">
  <c r="G161" i="1"/>
  <c r="H161"/>
  <c r="I161"/>
  <c r="G160"/>
  <c r="H160"/>
  <c r="I160"/>
  <c r="G159"/>
  <c r="H159"/>
  <c r="I159"/>
  <c r="G50"/>
  <c r="H50"/>
  <c r="H185"/>
  <c r="G185"/>
  <c r="I62"/>
  <c r="I63"/>
  <c r="I64"/>
  <c r="I65"/>
  <c r="I66"/>
  <c r="I67"/>
  <c r="I68"/>
  <c r="I69"/>
  <c r="H65"/>
  <c r="H66"/>
  <c r="H67"/>
  <c r="G65"/>
  <c r="G66"/>
  <c r="G67"/>
  <c r="G199"/>
  <c r="I230"/>
  <c r="I231"/>
  <c r="I232"/>
  <c r="I233"/>
  <c r="I234"/>
  <c r="I235"/>
  <c r="I236"/>
  <c r="I237"/>
  <c r="I238"/>
  <c r="I239"/>
  <c r="G229"/>
  <c r="H229"/>
  <c r="I229"/>
  <c r="G228"/>
  <c r="H228"/>
  <c r="I228"/>
  <c r="G227"/>
  <c r="H227"/>
  <c r="I227"/>
  <c r="G226"/>
  <c r="H226"/>
  <c r="I226"/>
  <c r="H234"/>
  <c r="G234"/>
  <c r="H233"/>
  <c r="G233"/>
  <c r="H232"/>
  <c r="G232"/>
  <c r="H231"/>
  <c r="G231"/>
  <c r="H230"/>
  <c r="G230"/>
  <c r="G86"/>
  <c r="H86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83"/>
  <c r="I84"/>
  <c r="I85"/>
  <c r="I86"/>
  <c r="I87"/>
  <c r="I88"/>
  <c r="I89"/>
  <c r="I90"/>
  <c r="I91"/>
  <c r="I92"/>
  <c r="I93"/>
  <c r="I186"/>
  <c r="H83"/>
  <c r="H84"/>
  <c r="H85"/>
  <c r="G83"/>
  <c r="G84"/>
  <c r="G85"/>
  <c r="G82"/>
  <c r="H82"/>
  <c r="I82"/>
  <c r="G79"/>
  <c r="H79"/>
  <c r="I79"/>
  <c r="H120"/>
  <c r="H121"/>
  <c r="G120"/>
  <c r="G121"/>
  <c r="G119"/>
  <c r="H119"/>
  <c r="H116"/>
  <c r="H117"/>
  <c r="H118"/>
  <c r="G116"/>
  <c r="G117"/>
  <c r="G118"/>
  <c r="G115"/>
  <c r="H115"/>
  <c r="I115"/>
  <c r="H25"/>
  <c r="G25"/>
  <c r="H24"/>
  <c r="G24"/>
  <c r="H36"/>
  <c r="H37"/>
  <c r="G36"/>
  <c r="G37"/>
  <c r="G35"/>
  <c r="H35"/>
  <c r="H78"/>
  <c r="H80"/>
  <c r="H81"/>
  <c r="G78"/>
  <c r="G80"/>
  <c r="G81"/>
  <c r="I81"/>
  <c r="I80"/>
  <c r="H173"/>
  <c r="G173"/>
  <c r="G181"/>
  <c r="H181"/>
  <c r="I181"/>
  <c r="H186"/>
  <c r="G186"/>
  <c r="I33"/>
  <c r="I34"/>
  <c r="H33"/>
  <c r="H34"/>
  <c r="G33"/>
  <c r="G34"/>
  <c r="G32"/>
  <c r="H32"/>
  <c r="I32"/>
  <c r="G31"/>
  <c r="H31"/>
  <c r="I31"/>
  <c r="G225"/>
  <c r="H225"/>
  <c r="I225"/>
  <c r="G224"/>
  <c r="H224"/>
  <c r="I224"/>
  <c r="G223"/>
  <c r="H223"/>
  <c r="I223"/>
  <c r="G222"/>
  <c r="H222"/>
  <c r="I222"/>
  <c r="G221"/>
  <c r="H221"/>
  <c r="I221"/>
  <c r="G208"/>
  <c r="H208"/>
  <c r="I208"/>
  <c r="G96"/>
  <c r="H96"/>
  <c r="I96"/>
  <c r="I215"/>
  <c r="I216"/>
  <c r="I217"/>
  <c r="I218"/>
  <c r="I219"/>
  <c r="I220"/>
  <c r="H215"/>
  <c r="H216"/>
  <c r="H217"/>
  <c r="H218"/>
  <c r="H219"/>
  <c r="H220"/>
  <c r="G215"/>
  <c r="G216"/>
  <c r="G217"/>
  <c r="G218"/>
  <c r="G219"/>
  <c r="G220"/>
  <c r="I137"/>
  <c r="I138"/>
  <c r="I139"/>
  <c r="H137"/>
  <c r="H138"/>
  <c r="H139"/>
  <c r="G137"/>
  <c r="G138"/>
  <c r="G139"/>
  <c r="G210"/>
  <c r="H210"/>
  <c r="I210"/>
  <c r="G214"/>
  <c r="H214"/>
  <c r="I214"/>
  <c r="I244"/>
  <c r="H244"/>
  <c r="G244"/>
  <c r="I243"/>
  <c r="H243"/>
  <c r="G243"/>
  <c r="I242"/>
  <c r="H242"/>
  <c r="G242"/>
  <c r="I241"/>
  <c r="H241"/>
  <c r="G241"/>
  <c r="I240"/>
  <c r="H240"/>
  <c r="G240"/>
  <c r="H239"/>
  <c r="G239"/>
  <c r="H238"/>
  <c r="G238"/>
  <c r="H237"/>
  <c r="G237"/>
  <c r="H236"/>
  <c r="G236"/>
  <c r="H235"/>
  <c r="G235"/>
  <c r="I213"/>
  <c r="H213"/>
  <c r="G213"/>
  <c r="I212"/>
  <c r="H212"/>
  <c r="G212"/>
  <c r="I211"/>
  <c r="H211"/>
  <c r="G211"/>
  <c r="I209"/>
  <c r="H209"/>
  <c r="G209"/>
  <c r="I207"/>
  <c r="H207"/>
  <c r="G207"/>
  <c r="I206"/>
  <c r="H206"/>
  <c r="G206"/>
  <c r="I205"/>
  <c r="H205"/>
  <c r="G205"/>
  <c r="I204"/>
  <c r="H204"/>
  <c r="G204"/>
  <c r="I203"/>
  <c r="H203"/>
  <c r="G203"/>
  <c r="I202"/>
  <c r="H202"/>
  <c r="G202"/>
  <c r="I201"/>
  <c r="H201"/>
  <c r="G201"/>
  <c r="I200"/>
  <c r="H200"/>
  <c r="G200"/>
  <c r="I199"/>
  <c r="H199"/>
  <c r="I198"/>
  <c r="H198"/>
  <c r="G198"/>
  <c r="I197"/>
  <c r="H197"/>
  <c r="G197"/>
  <c r="I196"/>
  <c r="H196"/>
  <c r="G196"/>
  <c r="I195"/>
  <c r="H195"/>
  <c r="G195"/>
  <c r="I194"/>
  <c r="H194"/>
  <c r="G194"/>
  <c r="I193"/>
  <c r="H193"/>
  <c r="G193"/>
  <c r="I192"/>
  <c r="H192"/>
  <c r="G192"/>
  <c r="I191"/>
  <c r="H191"/>
  <c r="G191"/>
  <c r="I190"/>
  <c r="H190"/>
  <c r="G190"/>
  <c r="I189"/>
  <c r="H189"/>
  <c r="G189"/>
  <c r="I188"/>
  <c r="H188"/>
  <c r="G188"/>
  <c r="I187"/>
  <c r="H187"/>
  <c r="G187"/>
  <c r="I185"/>
  <c r="I183"/>
  <c r="H183"/>
  <c r="G183"/>
  <c r="I182"/>
  <c r="H182"/>
  <c r="G182"/>
  <c r="I180"/>
  <c r="H180"/>
  <c r="G180"/>
  <c r="I179"/>
  <c r="H179"/>
  <c r="G179"/>
  <c r="I178"/>
  <c r="H178"/>
  <c r="G178"/>
  <c r="I177"/>
  <c r="H177"/>
  <c r="G177"/>
  <c r="I176"/>
  <c r="H176"/>
  <c r="G176"/>
  <c r="I175"/>
  <c r="H175"/>
  <c r="G175"/>
  <c r="I174"/>
  <c r="H174"/>
  <c r="G174"/>
  <c r="I173"/>
  <c r="I172"/>
  <c r="H172"/>
  <c r="G172"/>
  <c r="I171"/>
  <c r="H171"/>
  <c r="G171"/>
  <c r="I169"/>
  <c r="H169"/>
  <c r="G169"/>
  <c r="I168"/>
  <c r="H168"/>
  <c r="G168"/>
  <c r="I167"/>
  <c r="H167"/>
  <c r="G167"/>
  <c r="I166"/>
  <c r="H166"/>
  <c r="G166"/>
  <c r="I165"/>
  <c r="H165"/>
  <c r="G165"/>
  <c r="I164"/>
  <c r="H164"/>
  <c r="G164"/>
  <c r="I163"/>
  <c r="H163"/>
  <c r="G163"/>
  <c r="I162"/>
  <c r="H162"/>
  <c r="G162"/>
  <c r="I158"/>
  <c r="H158"/>
  <c r="G158"/>
  <c r="I157"/>
  <c r="H157"/>
  <c r="G157"/>
  <c r="I156"/>
  <c r="H156"/>
  <c r="G156"/>
  <c r="I155"/>
  <c r="H155"/>
  <c r="G155"/>
  <c r="I154"/>
  <c r="H154"/>
  <c r="G154"/>
  <c r="I153"/>
  <c r="H153"/>
  <c r="G153"/>
  <c r="I152"/>
  <c r="H152"/>
  <c r="G152"/>
  <c r="I151"/>
  <c r="H151"/>
  <c r="G151"/>
  <c r="I150"/>
  <c r="H150"/>
  <c r="G150"/>
  <c r="I149"/>
  <c r="H149"/>
  <c r="G149"/>
  <c r="I148"/>
  <c r="H148"/>
  <c r="G148"/>
  <c r="I147"/>
  <c r="H147"/>
  <c r="G147"/>
  <c r="I146"/>
  <c r="H146"/>
  <c r="G146"/>
  <c r="I145"/>
  <c r="H145"/>
  <c r="G145"/>
  <c r="I144"/>
  <c r="H144"/>
  <c r="I143"/>
  <c r="H143"/>
  <c r="G143"/>
  <c r="I142"/>
  <c r="H142"/>
  <c r="G142"/>
  <c r="I141"/>
  <c r="H141"/>
  <c r="G141"/>
  <c r="I140"/>
  <c r="H140"/>
  <c r="G140"/>
  <c r="I136"/>
  <c r="H136"/>
  <c r="G136"/>
  <c r="I135"/>
  <c r="H135"/>
  <c r="G135"/>
  <c r="I134"/>
  <c r="H134"/>
  <c r="G134"/>
  <c r="I133"/>
  <c r="H133"/>
  <c r="G133"/>
  <c r="H132"/>
  <c r="G132"/>
  <c r="H131"/>
  <c r="G131"/>
  <c r="H130"/>
  <c r="G130"/>
  <c r="H129"/>
  <c r="G129"/>
  <c r="H128"/>
  <c r="G128"/>
  <c r="H127"/>
  <c r="G127"/>
  <c r="H126"/>
  <c r="G126"/>
  <c r="H125"/>
  <c r="G125"/>
  <c r="H124"/>
  <c r="G124"/>
  <c r="H123"/>
  <c r="G123"/>
  <c r="H122"/>
  <c r="G122"/>
  <c r="I114"/>
  <c r="H114"/>
  <c r="G114"/>
  <c r="I113"/>
  <c r="H113"/>
  <c r="G113"/>
  <c r="I112"/>
  <c r="H112"/>
  <c r="G112"/>
  <c r="I111"/>
  <c r="H111"/>
  <c r="G111"/>
  <c r="I110"/>
  <c r="H110"/>
  <c r="G110"/>
  <c r="I109"/>
  <c r="H109"/>
  <c r="G109"/>
  <c r="I108"/>
  <c r="H108"/>
  <c r="G108"/>
  <c r="I107"/>
  <c r="H107"/>
  <c r="G107"/>
  <c r="I106"/>
  <c r="H106"/>
  <c r="G106"/>
  <c r="I105"/>
  <c r="H105"/>
  <c r="G105"/>
  <c r="I104"/>
  <c r="H104"/>
  <c r="G104"/>
  <c r="I103"/>
  <c r="H103"/>
  <c r="G103"/>
  <c r="I102"/>
  <c r="H102"/>
  <c r="G102"/>
  <c r="I101"/>
  <c r="H101"/>
  <c r="G101"/>
  <c r="I100"/>
  <c r="H100"/>
  <c r="G100"/>
  <c r="I99"/>
  <c r="H99"/>
  <c r="G99"/>
  <c r="I98"/>
  <c r="H98"/>
  <c r="G98"/>
  <c r="I97"/>
  <c r="H97"/>
  <c r="G97"/>
  <c r="I95"/>
  <c r="H95"/>
  <c r="G95"/>
  <c r="I94"/>
  <c r="H94"/>
  <c r="G94"/>
  <c r="H93"/>
  <c r="G93"/>
  <c r="H92"/>
  <c r="G92"/>
  <c r="H91"/>
  <c r="G91"/>
  <c r="H90"/>
  <c r="G90"/>
  <c r="H89"/>
  <c r="G89"/>
  <c r="H88"/>
  <c r="G88"/>
  <c r="H87"/>
  <c r="G87"/>
  <c r="I78"/>
  <c r="I76"/>
  <c r="H76"/>
  <c r="G76"/>
  <c r="I75"/>
  <c r="H75"/>
  <c r="G75"/>
  <c r="I74"/>
  <c r="H74"/>
  <c r="G74"/>
  <c r="I73"/>
  <c r="H73"/>
  <c r="G73"/>
  <c r="I72"/>
  <c r="H72"/>
  <c r="G72"/>
  <c r="I71"/>
  <c r="H71"/>
  <c r="G71"/>
  <c r="I70"/>
  <c r="H70"/>
  <c r="G70"/>
  <c r="H69"/>
  <c r="G69"/>
  <c r="H68"/>
  <c r="G68"/>
  <c r="I61"/>
  <c r="H61"/>
  <c r="G61"/>
  <c r="I60"/>
  <c r="H60"/>
  <c r="G60"/>
  <c r="I59"/>
  <c r="H59"/>
  <c r="G59"/>
  <c r="I58"/>
  <c r="H58"/>
  <c r="G58"/>
  <c r="I57"/>
  <c r="H57"/>
  <c r="G57"/>
  <c r="I56"/>
  <c r="H56"/>
  <c r="G56"/>
  <c r="I55"/>
  <c r="H55"/>
  <c r="G55"/>
  <c r="I54"/>
  <c r="H54"/>
  <c r="G54"/>
  <c r="I53"/>
  <c r="H53"/>
  <c r="G53"/>
  <c r="I52"/>
  <c r="H52"/>
  <c r="G52"/>
  <c r="I51"/>
  <c r="H51"/>
  <c r="G51"/>
  <c r="I50"/>
  <c r="I49"/>
  <c r="H49"/>
  <c r="G49"/>
  <c r="I48"/>
  <c r="H48"/>
  <c r="G48"/>
  <c r="I47"/>
  <c r="H47"/>
  <c r="G47"/>
  <c r="I46"/>
  <c r="H46"/>
  <c r="G46"/>
  <c r="I45"/>
  <c r="H45"/>
  <c r="G45"/>
  <c r="I44"/>
  <c r="H44"/>
  <c r="G44"/>
  <c r="I43"/>
  <c r="H43"/>
  <c r="G43"/>
  <c r="I42"/>
  <c r="H42"/>
  <c r="G42"/>
  <c r="I41"/>
  <c r="H41"/>
  <c r="G41"/>
  <c r="I40"/>
  <c r="H40"/>
  <c r="G40"/>
  <c r="I39"/>
  <c r="H39"/>
  <c r="G39"/>
  <c r="I38"/>
  <c r="H38"/>
  <c r="G38"/>
  <c r="I37"/>
  <c r="I36"/>
  <c r="I35"/>
  <c r="I30"/>
  <c r="H30"/>
  <c r="G30"/>
  <c r="I29"/>
  <c r="H29"/>
  <c r="G29"/>
  <c r="I28"/>
  <c r="H28"/>
  <c r="G28"/>
  <c r="I27"/>
  <c r="H27"/>
  <c r="G27"/>
  <c r="I26"/>
  <c r="H26"/>
  <c r="G26"/>
  <c r="I25"/>
  <c r="I24"/>
  <c r="I22"/>
  <c r="H22"/>
  <c r="G22"/>
  <c r="I21"/>
  <c r="H21"/>
  <c r="G21"/>
  <c r="I20"/>
  <c r="H20"/>
  <c r="G20"/>
  <c r="I19"/>
  <c r="H19"/>
  <c r="G19"/>
  <c r="I18"/>
  <c r="H18"/>
  <c r="G18"/>
  <c r="F246"/>
  <c r="H246"/>
  <c r="G246"/>
</calcChain>
</file>

<file path=xl/comments1.xml><?xml version="1.0" encoding="utf-8"?>
<comments xmlns="http://schemas.openxmlformats.org/spreadsheetml/2006/main">
  <authors>
    <author>Автор</author>
    <author>Zver</author>
  </authors>
  <commentList>
    <comment ref="B8" authorId="0">
      <text>
        <r>
          <rPr>
            <b/>
            <sz val="9"/>
            <rFont val="Tahoma"/>
            <family val="2"/>
            <charset val="204"/>
          </rPr>
          <t>Автор:</t>
        </r>
        <r>
          <rPr>
            <sz val="9"/>
            <rFont val="Tahoma"/>
            <family val="2"/>
            <charset val="204"/>
          </rPr>
          <t xml:space="preserve">
Уважаемый клиент!
Если вы делаете заказ от новой организации - пришлите ваши реквизиты.</t>
        </r>
      </text>
    </comment>
    <comment ref="C18" authorId="0">
      <text/>
    </comment>
    <comment ref="C19" authorId="0">
      <text/>
    </comment>
    <comment ref="C20" authorId="0">
      <text/>
    </comment>
    <comment ref="C21" authorId="0">
      <text/>
    </comment>
    <comment ref="C22" authorId="0">
      <text/>
    </comment>
    <comment ref="C24" authorId="0">
      <text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C25" authorId="0">
      <text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C26" authorId="0">
      <text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C27" authorId="0">
      <text/>
    </comment>
    <comment ref="C28" authorId="0">
      <text/>
    </comment>
    <comment ref="C29" authorId="0">
      <text/>
    </comment>
    <comment ref="C30" authorId="0">
      <text/>
    </comment>
    <comment ref="C31" authorId="1">
      <text/>
    </comment>
    <comment ref="C32" authorId="1">
      <text/>
    </comment>
    <comment ref="C33" authorId="1">
      <text/>
    </comment>
    <comment ref="C34" authorId="1">
      <text/>
    </comment>
    <comment ref="C35" authorId="0">
      <text/>
    </comment>
    <comment ref="C36" authorId="0">
      <text/>
    </comment>
    <comment ref="C37" authorId="0">
      <text/>
    </comment>
    <comment ref="C38" authorId="0">
      <text/>
    </comment>
    <comment ref="C39" authorId="0">
      <text/>
    </comment>
    <comment ref="C40" authorId="0">
      <text/>
    </comment>
    <comment ref="C41" authorId="0">
      <text/>
    </comment>
    <comment ref="C42" authorId="0">
      <text/>
    </comment>
    <comment ref="C43" authorId="0">
      <text/>
    </comment>
    <comment ref="C44" authorId="0">
      <text/>
    </comment>
    <comment ref="C45" authorId="0">
      <text/>
    </comment>
    <comment ref="C46" authorId="0">
      <text/>
    </comment>
    <comment ref="C47" authorId="0">
      <text/>
    </comment>
    <comment ref="C48" authorId="0">
      <text/>
    </comment>
    <comment ref="C49" authorId="0">
      <text/>
    </comment>
    <comment ref="C50" authorId="0">
      <text/>
    </comment>
    <comment ref="C51" authorId="0">
      <text/>
    </comment>
    <comment ref="C52" authorId="0">
      <text/>
    </comment>
    <comment ref="C53" authorId="0">
      <text/>
    </comment>
    <comment ref="C54" authorId="0">
      <text/>
    </comment>
    <comment ref="C55" authorId="0">
      <text/>
    </comment>
    <comment ref="C56" authorId="0">
      <text/>
    </comment>
    <comment ref="C57" authorId="0">
      <text/>
    </comment>
    <comment ref="C58" authorId="0">
      <text/>
    </comment>
    <comment ref="C59" authorId="0">
      <text/>
    </comment>
    <comment ref="C60" authorId="0">
      <text/>
    </comment>
    <comment ref="C61" authorId="0">
      <text/>
    </comment>
    <comment ref="C62" authorId="0">
      <text/>
    </comment>
    <comment ref="C63" authorId="0">
      <text/>
    </comment>
    <comment ref="C64" authorId="0">
      <text/>
    </comment>
    <comment ref="C65" authorId="1">
      <text/>
    </comment>
    <comment ref="C66" authorId="1">
      <text/>
    </comment>
    <comment ref="C67" authorId="1">
      <text/>
    </comment>
    <comment ref="C68" authorId="0">
      <text/>
    </comment>
    <comment ref="C69" authorId="0">
      <text/>
    </comment>
    <comment ref="C70" authorId="0">
      <text/>
    </comment>
    <comment ref="C71" authorId="0">
      <text/>
    </comment>
    <comment ref="C72" authorId="0">
      <text/>
    </comment>
    <comment ref="C73" authorId="0">
      <text/>
    </comment>
    <comment ref="C74" authorId="0">
      <text/>
    </comment>
    <comment ref="C75" authorId="0">
      <text/>
    </comment>
    <comment ref="C76" authorId="0">
      <text/>
    </comment>
    <comment ref="C78" authorId="0">
      <text/>
    </comment>
    <comment ref="C79" authorId="0">
      <text/>
    </comment>
    <comment ref="C80" authorId="0">
      <text/>
    </comment>
    <comment ref="C81" authorId="0">
      <text/>
    </comment>
    <comment ref="C82" authorId="1">
      <text/>
    </comment>
    <comment ref="C83" authorId="1">
      <text/>
    </comment>
    <comment ref="C84" authorId="1">
      <text/>
    </comment>
    <comment ref="C85" authorId="1">
      <text/>
    </comment>
    <comment ref="C86" authorId="1">
      <text/>
    </comment>
    <comment ref="C87" authorId="0">
      <text/>
    </comment>
    <comment ref="C88" authorId="0">
      <text/>
    </comment>
    <comment ref="C89" authorId="0">
      <text/>
    </comment>
    <comment ref="C90" authorId="0">
      <text/>
    </comment>
    <comment ref="C91" authorId="0">
      <text/>
    </comment>
    <comment ref="C92" authorId="0">
      <text/>
    </comment>
    <comment ref="C93" authorId="0">
      <text/>
    </comment>
    <comment ref="C94" authorId="0">
      <text/>
    </comment>
    <comment ref="C95" authorId="0">
      <text/>
    </comment>
    <comment ref="C96" authorId="1">
      <text/>
    </comment>
    <comment ref="C97" authorId="0">
      <text/>
    </comment>
    <comment ref="C98" authorId="0">
      <text/>
    </comment>
    <comment ref="C99" authorId="0">
      <text/>
    </comment>
    <comment ref="C100" authorId="0">
      <text/>
    </comment>
    <comment ref="C101" authorId="0">
      <text/>
    </comment>
    <comment ref="C102" authorId="0">
      <text/>
    </comment>
    <comment ref="C103" authorId="0">
      <text/>
    </comment>
    <comment ref="C104" authorId="0">
      <text/>
    </comment>
    <comment ref="C105" authorId="0">
      <text/>
    </comment>
    <comment ref="C106" authorId="0">
      <text/>
    </comment>
    <comment ref="C107" authorId="0">
      <text/>
    </comment>
    <comment ref="C108" authorId="0">
      <text/>
    </comment>
    <comment ref="C109" authorId="0">
      <text/>
    </comment>
    <comment ref="C110" authorId="0">
      <text/>
    </comment>
    <comment ref="C111" authorId="0">
      <text/>
    </comment>
    <comment ref="C112" authorId="0">
      <text/>
    </comment>
    <comment ref="C113" authorId="0">
      <text/>
    </comment>
    <comment ref="C114" authorId="0">
      <text/>
    </comment>
    <comment ref="C115" authorId="1">
      <text/>
    </comment>
    <comment ref="C116" authorId="1">
      <text/>
    </comment>
    <comment ref="C117" authorId="1">
      <text/>
    </comment>
    <comment ref="C118" authorId="1">
      <text/>
    </comment>
    <comment ref="C119" authorId="1">
      <text/>
    </comment>
    <comment ref="C120" authorId="1">
      <text/>
    </comment>
    <comment ref="C121" authorId="1">
      <text/>
    </comment>
    <comment ref="C122" authorId="1">
      <text/>
    </comment>
    <comment ref="C123" authorId="1">
      <text/>
    </comment>
    <comment ref="C124" authorId="1">
      <text/>
    </comment>
    <comment ref="C125" authorId="1">
      <text/>
    </comment>
    <comment ref="C126" authorId="1">
      <text/>
    </comment>
    <comment ref="C127" authorId="1">
      <text/>
    </comment>
    <comment ref="C128" authorId="1">
      <text/>
    </comment>
    <comment ref="C129" authorId="1">
      <text/>
    </comment>
    <comment ref="C130" authorId="1">
      <text/>
    </comment>
    <comment ref="C131" authorId="1">
      <text/>
    </comment>
    <comment ref="C132" authorId="1">
      <text/>
    </comment>
    <comment ref="C133" authorId="1">
      <text/>
    </comment>
    <comment ref="C134" authorId="1">
      <text/>
    </comment>
    <comment ref="C135" authorId="1">
      <text/>
    </comment>
    <comment ref="C136" authorId="1">
      <text/>
    </comment>
    <comment ref="C137" authorId="1">
      <text/>
    </comment>
    <comment ref="C138" authorId="1">
      <text/>
    </comment>
    <comment ref="C139" authorId="1">
      <text/>
    </comment>
    <comment ref="C140" authorId="0">
      <text/>
    </comment>
    <comment ref="C141" authorId="0">
      <text/>
    </comment>
    <comment ref="C142" authorId="0">
      <text/>
    </comment>
    <comment ref="C143" authorId="0">
      <text/>
    </comment>
    <comment ref="C144" authorId="0">
      <text/>
    </comment>
    <comment ref="C145" authorId="0">
      <text/>
    </comment>
    <comment ref="C146" authorId="0">
      <text/>
    </comment>
    <comment ref="C147" authorId="0">
      <text/>
    </comment>
    <comment ref="C148" authorId="0">
      <text/>
    </comment>
    <comment ref="C149" authorId="0">
      <text/>
    </comment>
    <comment ref="C150" authorId="0">
      <text/>
    </comment>
    <comment ref="C151" authorId="0">
      <text/>
    </comment>
    <comment ref="C152" authorId="0">
      <text/>
    </comment>
    <comment ref="C153" authorId="0">
      <text/>
    </comment>
    <comment ref="C154" authorId="0">
      <text/>
    </comment>
    <comment ref="C155" authorId="0">
      <text/>
    </comment>
    <comment ref="C156" authorId="0">
      <text/>
    </comment>
    <comment ref="C157" authorId="0">
      <text/>
    </comment>
    <comment ref="C158" authorId="0">
      <text/>
    </comment>
    <comment ref="C159" authorId="1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60" authorId="1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61" authorId="1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C162" authorId="0">
      <text/>
    </comment>
    <comment ref="C163" authorId="0">
      <text/>
    </comment>
    <comment ref="C164" authorId="0">
      <text/>
    </comment>
    <comment ref="C165" authorId="0">
      <text/>
    </comment>
    <comment ref="C166" authorId="0">
      <text/>
    </comment>
    <comment ref="C167" authorId="0">
      <text/>
    </comment>
    <comment ref="C168" authorId="0">
      <text/>
    </comment>
    <comment ref="C169" authorId="0">
      <text/>
    </comment>
    <comment ref="C171" authorId="0">
      <text/>
    </comment>
    <comment ref="C172" authorId="0">
      <text/>
    </comment>
    <comment ref="C173" authorId="0">
      <text/>
    </comment>
    <comment ref="C174" authorId="0">
      <text/>
    </comment>
    <comment ref="C175" authorId="0">
      <text/>
    </comment>
    <comment ref="C176" authorId="0">
      <text/>
    </comment>
    <comment ref="C177" authorId="0">
      <text/>
    </comment>
    <comment ref="C178" authorId="0">
      <text/>
    </comment>
    <comment ref="C179" authorId="0">
      <text/>
    </comment>
    <comment ref="C180" authorId="0">
      <text/>
    </comment>
    <comment ref="C181" authorId="1">
      <text/>
    </comment>
    <comment ref="C182" authorId="0">
      <text/>
    </comment>
    <comment ref="C183" authorId="0">
      <text/>
    </comment>
    <comment ref="C185" authorId="0">
      <text/>
    </comment>
    <comment ref="C186" authorId="0">
      <text/>
    </comment>
    <comment ref="C187" authorId="0">
      <text/>
    </comment>
    <comment ref="C188" authorId="0">
      <text/>
    </comment>
    <comment ref="C189" authorId="0">
      <text/>
    </comment>
    <comment ref="C190" authorId="0">
      <text/>
    </comment>
    <comment ref="C191" authorId="0">
      <text/>
    </comment>
    <comment ref="C192" authorId="0">
      <text/>
    </comment>
    <comment ref="C193" authorId="0">
      <text/>
    </comment>
    <comment ref="C194" authorId="0">
      <text/>
    </comment>
    <comment ref="C195" authorId="0">
      <text/>
    </comment>
    <comment ref="C196" authorId="0">
      <text/>
    </comment>
    <comment ref="C197" authorId="0">
      <text/>
    </comment>
    <comment ref="C198" authorId="0">
      <text/>
    </comment>
    <comment ref="C199" authorId="0">
      <text/>
    </comment>
    <comment ref="C200" authorId="0">
      <text/>
    </comment>
    <comment ref="C201" authorId="0">
      <text/>
    </comment>
    <comment ref="C202" authorId="0">
      <text/>
    </comment>
    <comment ref="C203" authorId="0">
      <text/>
    </comment>
    <comment ref="C204" authorId="0">
      <text/>
    </comment>
    <comment ref="C205" authorId="0">
      <text/>
    </comment>
    <comment ref="C206" authorId="0">
      <text/>
    </comment>
    <comment ref="C207" authorId="0">
      <text/>
    </comment>
    <comment ref="C208" authorId="1">
      <text/>
    </comment>
    <comment ref="C209" authorId="0">
      <text/>
    </comment>
    <comment ref="C210" authorId="1">
      <text/>
    </comment>
    <comment ref="C211" authorId="0">
      <text/>
    </comment>
    <comment ref="C212" authorId="0">
      <text/>
    </comment>
    <comment ref="C213" authorId="0">
      <text/>
    </comment>
    <comment ref="C214" authorId="1">
      <text/>
    </comment>
    <comment ref="C215" authorId="1">
      <text/>
    </comment>
    <comment ref="C216" authorId="1">
      <text/>
    </comment>
    <comment ref="C217" authorId="1">
      <text/>
    </comment>
    <comment ref="C218" authorId="1">
      <text/>
    </comment>
    <comment ref="C219" authorId="1">
      <text/>
    </comment>
    <comment ref="C220" authorId="1">
      <text/>
    </comment>
    <comment ref="C221" authorId="1">
      <text/>
    </comment>
    <comment ref="C222" authorId="1">
      <text/>
    </comment>
    <comment ref="C223" authorId="1">
      <text/>
    </comment>
    <comment ref="C224" authorId="1">
      <text/>
    </comment>
    <comment ref="C225" authorId="1">
      <text/>
    </comment>
    <comment ref="C226" authorId="1">
      <text/>
    </comment>
    <comment ref="C227" authorId="1">
      <text/>
    </comment>
    <comment ref="C228" authorId="1">
      <text/>
    </comment>
    <comment ref="C229" authorId="1">
      <text/>
    </comment>
    <comment ref="C230" authorId="0">
      <text/>
    </comment>
    <comment ref="C231" authorId="0">
      <text/>
    </comment>
    <comment ref="C232" authorId="0">
      <text/>
    </comment>
    <comment ref="C233" authorId="0">
      <text/>
    </comment>
    <comment ref="C234" authorId="0">
      <text/>
    </comment>
    <comment ref="C235" authorId="0">
      <text/>
    </comment>
    <comment ref="C236" authorId="0">
      <text/>
    </comment>
    <comment ref="C237" authorId="0">
      <text/>
    </comment>
    <comment ref="C238" authorId="0">
      <text/>
    </comment>
    <comment ref="C239" authorId="0">
      <text/>
    </comment>
    <comment ref="C240" authorId="0">
      <text/>
    </comment>
    <comment ref="C241" authorId="0">
      <text/>
    </comment>
    <comment ref="C242" authorId="0">
      <text/>
    </comment>
    <comment ref="C243" authorId="0">
      <text/>
    </comment>
    <comment ref="C244" authorId="0">
      <text/>
    </comment>
  </commentList>
</comments>
</file>

<file path=xl/sharedStrings.xml><?xml version="1.0" encoding="utf-8"?>
<sst xmlns="http://schemas.openxmlformats.org/spreadsheetml/2006/main" count="301" uniqueCount="301">
  <si>
    <t>Бланк заказа продукции компании "ВОЕНОХОТ"</t>
  </si>
  <si>
    <t>Пожалуйста, заполните данные:</t>
  </si>
  <si>
    <t xml:space="preserve">Наименование вашей организации: </t>
  </si>
  <si>
    <t xml:space="preserve">Контактное лицо и телефон: </t>
  </si>
  <si>
    <t>Наши телефоны:</t>
  </si>
  <si>
    <t>(495) 971-83-22, (915) 027-12-07</t>
  </si>
  <si>
    <t xml:space="preserve">Доставка до ТК(название ТК и город получения) или самовывоз: </t>
  </si>
  <si>
    <t>Электронная почта:</t>
  </si>
  <si>
    <t>voenohot@yandex.ru</t>
  </si>
  <si>
    <t xml:space="preserve">Пожелания и комментарии к заказу: </t>
  </si>
  <si>
    <t>Адрес в интернете:</t>
  </si>
  <si>
    <t>ВОЕНОХОТ.РФ</t>
  </si>
  <si>
    <t>Минимальная сумма заказа - 10 000 рублей! Если нет цены - товар временно недоступен для заказа. Мы работаем без НДС.</t>
  </si>
  <si>
    <t>Бесплатная доставка до терминалов ТК: Деловые Линии, ПЭК, Байкал Сервис, СДЕК.</t>
  </si>
  <si>
    <t>Код</t>
  </si>
  <si>
    <t>Наименование продукции</t>
  </si>
  <si>
    <t>Уп-ка, шт.</t>
  </si>
  <si>
    <t>Ваш заказ</t>
  </si>
  <si>
    <t>Базовая цена</t>
  </si>
  <si>
    <t>От 75 000 рублей (5% скидка)</t>
  </si>
  <si>
    <t>От 150 000 рублей (10% скидка)</t>
  </si>
  <si>
    <t xml:space="preserve"> Чистка и смазка оружия.</t>
  </si>
  <si>
    <t>Набор для чистки, калибр 7,62 мм (латун. шомпол, 3 ерша, пласт. коробка)</t>
  </si>
  <si>
    <t>Набор для чистки, калибр 9 мм (латун. шомпол, 3 ерша, пласт. коробка)</t>
  </si>
  <si>
    <t>Масло оружейное "Беркут" нейтральное 150 мл</t>
  </si>
  <si>
    <t>Масло оружейное "Беркут" нейтральное аэрозоль 210 мл</t>
  </si>
  <si>
    <t>Масло оружейное "Беркут" щелочное 150 мл</t>
  </si>
  <si>
    <t>Приборы и приспособления для снаряжения охотничьих патронов, запчасти и аксессуары к ним.</t>
  </si>
  <si>
    <t>УПС-5 (12 калибр)</t>
  </si>
  <si>
    <t>УПС-5 (16 калибр)</t>
  </si>
  <si>
    <t>Закрутка настольная (12 калибр)</t>
  </si>
  <si>
    <t>Закрутка настольная (16 калибр)</t>
  </si>
  <si>
    <t>Закрутка настольная (20 калибр)</t>
  </si>
  <si>
    <t>Закрутка ручная (12 калибр)</t>
  </si>
  <si>
    <t>Закрутка ручная (16 калибр)</t>
  </si>
  <si>
    <t>Закрутка ручная (20 калибр)</t>
  </si>
  <si>
    <t>Закрутка ручная металлическая (12 калибр)</t>
  </si>
  <si>
    <t>Закрутка ручная металлическая (16 калибр)</t>
  </si>
  <si>
    <t>Закрутка ручная металлическая (20 калибр)</t>
  </si>
  <si>
    <t>802+152</t>
  </si>
  <si>
    <t>802+153</t>
  </si>
  <si>
    <t>802+154</t>
  </si>
  <si>
    <t>Дозатор пороха</t>
  </si>
  <si>
    <t>Мерка для бездымного пороха (металл)</t>
  </si>
  <si>
    <t>Мерка для дымного пороха (металл)</t>
  </si>
  <si>
    <t>Мерка для пороха и дроби (версия 2.0)</t>
  </si>
  <si>
    <t>Высечка для пыжей (12 калибр)</t>
  </si>
  <si>
    <t>Высечка для пыжей (16 калибр)</t>
  </si>
  <si>
    <t>Корректор капсюльного гнезда</t>
  </si>
  <si>
    <t>Обжимка патрона 12 калибра</t>
  </si>
  <si>
    <t>Обжимка патрона 16 калибра</t>
  </si>
  <si>
    <t>Обжимка патрона 20 калибра</t>
  </si>
  <si>
    <t>Мультиинструмент "Рыбка" (калибровка гильз, экстрактор, открывашка, 12 калибр)</t>
  </si>
  <si>
    <t>Мультиинструмент "Рыбка" (калибровка гильз, экстрактор, открывашка, 16 калибр)</t>
  </si>
  <si>
    <t>Кольцо прогонное / калибровочное (12 калибр)</t>
  </si>
  <si>
    <t>Кольцо прогонное / калибровочное (16 калибр)</t>
  </si>
  <si>
    <t>Кольцо прогонное / калибровочное (20 калибр)</t>
  </si>
  <si>
    <t>Подставка для гильз (25 ячеек)</t>
  </si>
  <si>
    <t>Коробка под патроны (25 ячеек) 12 калибр</t>
  </si>
  <si>
    <t>Комплект "Магнум" (УПС-5)</t>
  </si>
  <si>
    <t>Навойник с воронкой (12 калибр)</t>
  </si>
  <si>
    <t>Навойник с воронкой (16 калибр)</t>
  </si>
  <si>
    <t>Игла «Жевело» (УПС-5, Барклай)</t>
  </si>
  <si>
    <t>Игла «ЦБ» (УПС-5, Барклай)</t>
  </si>
  <si>
    <t>Матрица к закрутке (12 калибр)</t>
  </si>
  <si>
    <t>Матрица к закрутке (16 калибр)</t>
  </si>
  <si>
    <t>Матрица к закрутке (20 калибр)</t>
  </si>
  <si>
    <t>Втулка «звездочка» (УПС-5, 12 калибр)</t>
  </si>
  <si>
    <t>Втулка «звездочка» (УПС-5, 16 калибр)</t>
  </si>
  <si>
    <t>Комплектующие для снаряжения охотничьих патронов.</t>
  </si>
  <si>
    <t>Пуля "Импульс-1" (12 калибр) 31 г</t>
  </si>
  <si>
    <t>Пуля "Импульс-1" (16 калибр) 27 г</t>
  </si>
  <si>
    <t>Пуля "Импульс-2" (12 калибр) 28 г</t>
  </si>
  <si>
    <t>Пуля "Импульс-2" (16 калибр) 26 г</t>
  </si>
  <si>
    <t>Пуля "Импульс-3" (12 калибр) 27 г</t>
  </si>
  <si>
    <t>Пуля "Импульс-3" (16 калибр) 25 г</t>
  </si>
  <si>
    <t>Пуля "Импульс-5" с разделенной головной частью (12 калибр) 37 г</t>
  </si>
  <si>
    <t>Пуля "Импульс-5" с разделенной головной частью (16 калибр) 29 г</t>
  </si>
  <si>
    <t>Пуля "Импульс-10" (12 калибр) 38 г</t>
  </si>
  <si>
    <t>Пуля "Кабан" (12 калибр) 33 г</t>
  </si>
  <si>
    <t>Пуля "Кабан" (16 калибр) 32 г</t>
  </si>
  <si>
    <t>Пуля "Спутник" (12 калибр) 32 г</t>
  </si>
  <si>
    <t>Пуля "Спутник" (16 калибр) 23 г</t>
  </si>
  <si>
    <t>Пуля "Спутник" (20 калибр) 18 г</t>
  </si>
  <si>
    <t>Пуля "Спутник" (28 калибр) 12 г</t>
  </si>
  <si>
    <t>Пуля "Спутник" (32 калибр) 7,5 г</t>
  </si>
  <si>
    <t xml:space="preserve">Пуля "Майера" (12 калибр) 34 г </t>
  </si>
  <si>
    <t xml:space="preserve">Пуля "Майера" (16 калибр) 26,5 г </t>
  </si>
  <si>
    <t>Пуля "Майера" (20 калибр) 18,5 г</t>
  </si>
  <si>
    <t>Пуля "Майера" (28 калибр) 13,8 г</t>
  </si>
  <si>
    <t>Пуля "Майера" (32 калибр) 8,2 г</t>
  </si>
  <si>
    <t>Пуля "Диаболо" (12 калибр) 32,5 г</t>
  </si>
  <si>
    <t>Пуля "Диаболо" (16 калибр) 26,5 г</t>
  </si>
  <si>
    <t>Пуля "Диаболо" (20 калибр) 21 г</t>
  </si>
  <si>
    <t>Картечь согласованная с отверстием для связки 8,5мм (12 калибр) 10 зарядов по 31,5 г</t>
  </si>
  <si>
    <t>Картечь согласованная с отверстием для связки 7,15мм (16 калибр) 10 зарядов по 32,5 г</t>
  </si>
  <si>
    <t>Картечь согласованная с отверстием для связки 6,2мм (12 калибр) 10 зарядов по 28 гр</t>
  </si>
  <si>
    <t>Пыж-контейнер "Главпатрон" H10 12клб. (уп. 50 шт)</t>
  </si>
  <si>
    <t>Пыж-контейнер "Главпатрон" H10 12клб. (уп. 1000 шт)</t>
  </si>
  <si>
    <t>Пыж-контейнер "Главпатрон" H10 12клб. (уп. 4500 шт)</t>
  </si>
  <si>
    <t>Пыж-контейнер "Главпатрон" H15 12клб. (уп. 50 шт)</t>
  </si>
  <si>
    <t>Пыж-контейнер "Главпатрон" H15 12клб. (уп. 1000 шт)</t>
  </si>
  <si>
    <t>Пыж-контейнер "Главпатрон" H15 12клб. (уп. 4500 шт)</t>
  </si>
  <si>
    <t>Пыж-контейнер "Главпатрон" H17 12клб. (уп. 50 шт)</t>
  </si>
  <si>
    <t>Пыж-контейнер "Главпатрон" H17 12клб. (уп. 1000 шт)</t>
  </si>
  <si>
    <t>Пыж-контейнер "Главпатрон" H17 12клб.(уп. 4500 шт)</t>
  </si>
  <si>
    <t>Пыж-контейнер "Главпатрон" H21 12клб. (уп. 50 шт)</t>
  </si>
  <si>
    <t>Пыж-контейнер "Главпатрон" H21 12клб. (уп. 1000 шт)</t>
  </si>
  <si>
    <t>Пыж-контейнер "Главпатрон" H21 12клб. (уп. 4500 шт)</t>
  </si>
  <si>
    <t>Пыж-контейнер "Главпатрон" H24 12клб. (уп. 50 шт)</t>
  </si>
  <si>
    <t>Пыж-контейнер "Главпатрон" H24 12клб. (уп. 1000 шт)</t>
  </si>
  <si>
    <t>Пыж-контейнер "Главпатрон" H24 12клб. (уп. 4000 шт)</t>
  </si>
  <si>
    <t>Пыж-контейнер "Главпатрон" дисперсант 12клб. (уп. 50 шт)</t>
  </si>
  <si>
    <t>Пыж-контейнер "Главпатрон" дисперсант 12клб. (уп. 1000 шт)</t>
  </si>
  <si>
    <t>Пыж-контейнер "Главпатрон" дисперсант 12клб. (уп. 4500 шт)</t>
  </si>
  <si>
    <t>Пыж БИО "Главпатрон" H15 12клб. (уп. 100 шт)</t>
  </si>
  <si>
    <t>Пыж БИО "Главпатрон" H15 12клб. (уп. 2000 шт)</t>
  </si>
  <si>
    <t>Пыж БИО "Главпатрон" H15 12клб. (уп. 10000 шт)</t>
  </si>
  <si>
    <t>Пыж пробковый H10 16клб. (уп.80шт.)</t>
  </si>
  <si>
    <t>Пыж ДВП добавочный осал. H5 (200 шт, 12 калибр)</t>
  </si>
  <si>
    <t>Пыж ДВП добавочный осал. H5 (200 шт, 12 калибр лат/г)</t>
  </si>
  <si>
    <t>Пыж ДВП добавочный осал. H5 (200 шт, 16 калибр)</t>
  </si>
  <si>
    <t>Пыж ДВП добавочный осал. Н5 (200 шт, 20 калибр)</t>
  </si>
  <si>
    <t>Пыж ДВП основной осал. H10 (200 шт, 12 калибр)</t>
  </si>
  <si>
    <t>Пыж ДВП основной осал. H10 (200 шт, 12 калибр лат/г)</t>
  </si>
  <si>
    <t>Пыж ДВП основной осал. H10 (200 шт, 16 калибр)</t>
  </si>
  <si>
    <t>Пыж ДВП основной осал. Н10 (200 шт, 20 калибр)</t>
  </si>
  <si>
    <t>Пыж ДВП полуторный осал. Н15 (80 шт, 12 калибр)</t>
  </si>
  <si>
    <t>Пыж ДВП полуторный осал. Н15 (80 шт, 12 калибр лат/г)</t>
  </si>
  <si>
    <t>Пыж ДВП полуторный осал. Н15 (80 шт, 16 калибр)</t>
  </si>
  <si>
    <t>Пыж ДВП полуторный осал. Н15 (100 шт, 20 калибр)</t>
  </si>
  <si>
    <t>Запчасти для охотничьего оружия</t>
  </si>
  <si>
    <t>Затыльник-амортизатор "Комфорт спортинг" ИЖ, МР</t>
  </si>
  <si>
    <t>Затыльник текстолитовый "Baikal" ИЖ, МР</t>
  </si>
  <si>
    <t>Затыльник-амортизатор ИЖ, МР тонкий  "Baikal"</t>
  </si>
  <si>
    <t>Затыльник-амортизатор ИЖ, МР "Люкс"</t>
  </si>
  <si>
    <t>Затыльник-амортизатор на приклад ИЖ, МР</t>
  </si>
  <si>
    <t>Амортизатор на рамочный приклад (калоша малая)</t>
  </si>
  <si>
    <t>Амортизатор на приклад (калоша большая)</t>
  </si>
  <si>
    <t>Затыльник-амортизатор на приклад ТОЗ, МЦ</t>
  </si>
  <si>
    <t>Затыльник-амортизатор на приклад ТОЗ, МЦ тонкий</t>
  </si>
  <si>
    <t>Затыльник-удлинитель приклада резиновый 40мм ИЖ, МР</t>
  </si>
  <si>
    <t>Мушка латунная ИЖ, МР</t>
  </si>
  <si>
    <t>Мушка латунная ТОЗ, МЦ</t>
  </si>
  <si>
    <t>Товары для охоты</t>
  </si>
  <si>
    <t>Ногавки</t>
  </si>
  <si>
    <t xml:space="preserve">Манок на утку (пластик) профи </t>
  </si>
  <si>
    <t>Манок-брелок на утку мини  профи</t>
  </si>
  <si>
    <t>Манок на гуся (пластик) профи</t>
  </si>
  <si>
    <t>Манок на рябчика (пластик) профи</t>
  </si>
  <si>
    <t>Манок на хищкика (крик раненого зайца, пластик) профи</t>
  </si>
  <si>
    <t>Манок на косулю (пластик) профи</t>
  </si>
  <si>
    <t>Патронташ-лента на 25 патронов (стропа+резинка)</t>
  </si>
  <si>
    <t>Ремень ружейный ЛЮКС (брезент)</t>
  </si>
  <si>
    <t>Ремень ружейный кожаный</t>
  </si>
  <si>
    <t>Ремень ружейный противоскользящий ЛЮКС</t>
  </si>
  <si>
    <t>Ремень ружейный 3-х точечный</t>
  </si>
  <si>
    <t>Итого:</t>
  </si>
  <si>
    <t>Пыж-контейнер "Главпатрон" H27 12клб. (уп. 50 шт)</t>
  </si>
  <si>
    <t>Пыж-контейнер "Главпатрон" H27 12клб. (уп. 1000 шт)</t>
  </si>
  <si>
    <t>Пыж-контейнер "Главпатрон" H27 12клб. (уп. 4000 шт)</t>
  </si>
  <si>
    <t>885/мк</t>
  </si>
  <si>
    <t>885/хк</t>
  </si>
  <si>
    <t>885/чр</t>
  </si>
  <si>
    <t>885/ср</t>
  </si>
  <si>
    <t>885/ор</t>
  </si>
  <si>
    <t>885/км</t>
  </si>
  <si>
    <t>885/цф</t>
  </si>
  <si>
    <t>Навойник деревянный с мет. наконечником и мет. подставкой 12к</t>
  </si>
  <si>
    <t>Универсальный чехол для ружья 105-135см быстросъемный (оксфорд 210 цифра)</t>
  </si>
  <si>
    <t>Универсальный чехол для ружья 105-135см быстросъемный (оксфорд 210 камуфляж)</t>
  </si>
  <si>
    <t>Универсальный чехол для ружья 105-135см быстросъемный (оксфорд 210 мультикам)</t>
  </si>
  <si>
    <t>Универсальный чехол для ружья 105-135см быстросъемный (оксфорд 210 оранж)</t>
  </si>
  <si>
    <t>Универсальный чехол для ружья 105-135см быстросъемный (оксфорд 210 серый)</t>
  </si>
  <si>
    <t>Универсальный чехол для ружья 105-135см быстросъемный (оксфорд 210 черный)</t>
  </si>
  <si>
    <t>Универсальный чехол для ружья 105-135см быстросъемный (оксфорд 210 хаки)</t>
  </si>
  <si>
    <t>Ремень ружейный ЛЮКС регулируемый (брезент)</t>
  </si>
  <si>
    <t>113+152</t>
  </si>
  <si>
    <t>113+153</t>
  </si>
  <si>
    <t>113+154</t>
  </si>
  <si>
    <t>Амортизатор-чулок на приклад резиновый универсальный</t>
  </si>
  <si>
    <t>Навойник деревянный с мет. наконечником и мет. подставкой 16к</t>
  </si>
  <si>
    <t>Навойник деревянный с мет. наконечником и мет. подставкой 20к</t>
  </si>
  <si>
    <t>Пуля "GUALANDI-CАС" (12 калибр) 35 г</t>
  </si>
  <si>
    <t>Чехол экокожа для 2-х ствольного ружья, длина 82см (черный)</t>
  </si>
  <si>
    <t>Чехол экокожа для 2-х ствольного ружья в сборе, длина 120см (черный)</t>
  </si>
  <si>
    <t>Чехол экокожа для карабина с ОП, длина 105см (черный)</t>
  </si>
  <si>
    <t>Чехол экокожа для карабина с ОП, длина 120см (черный)</t>
  </si>
  <si>
    <t>Патронташ открытый на 24 патрона (оксфорд+резинка) (хаки)</t>
  </si>
  <si>
    <t>Патронташ открытый на 24 патрона (оксфорд+кожа) (хаки)</t>
  </si>
  <si>
    <t>Патронташ закрытый на 24 патрона (оксфорд+резина) (хаки)</t>
  </si>
  <si>
    <t>Патронташ закрытый на 24 патрона (оксфорд+кожа) (хаки)</t>
  </si>
  <si>
    <t>Патронташ-жилет открытый на 42 патрона (оксфорд+резинка) (хаки)</t>
  </si>
  <si>
    <t>Патронташ-жилет открытый на 42 патрона (оксфорд+кожа) (хаки)</t>
  </si>
  <si>
    <t>Патронташ-жилет закрытый на 42 патрона (оксфорд+резинка) (хаки)</t>
  </si>
  <si>
    <t>Патронташ-жилет закрытый на 42 патрона (оксфорд+кожа) (хаки)</t>
  </si>
  <si>
    <t>Патронташ на приклад на 6 патронов (оксфорд+резинка) (хаки)</t>
  </si>
  <si>
    <t>Патронташ на приклад на 6 патронов (оксфорд+кожа) (хаки)</t>
  </si>
  <si>
    <t>Подсумок на 6 патронов (оксфорд+резинка) (хаки)</t>
  </si>
  <si>
    <t>Подсумок на 6 патронов (оксфорд+кожа) (хаки)</t>
  </si>
  <si>
    <t>Подсумок на 12 патронов двухрядный (оксфорд+резинка) (хаки)</t>
  </si>
  <si>
    <t>Подсумок на 12 патронов двухрядный (оксфорд+кожа) (хаки)</t>
  </si>
  <si>
    <t>Гильза полиэтиленовая Главпатрон без капсюля 12 калибр 12/70 мм (упаковка 100 шт)</t>
  </si>
  <si>
    <t>Гильза полиэтиленовая Главпатрон без капсюля 16 калибр 16/70 мм (упаковка 100 шт)</t>
  </si>
  <si>
    <t>Гильза полиэтиленовая Главпатрон без капсюля 20 калибр 16/70 мм (упаковка 100 шт)</t>
  </si>
  <si>
    <t>892/12</t>
  </si>
  <si>
    <t>892/16</t>
  </si>
  <si>
    <t>892/20</t>
  </si>
  <si>
    <t>893/12</t>
  </si>
  <si>
    <t>892/12М</t>
  </si>
  <si>
    <t>893/20</t>
  </si>
  <si>
    <t>893/16</t>
  </si>
  <si>
    <t>Гильза полиэтиленовая Главпатрон без капсюля 12 калибр 20/76 мм (упаковка 100 шт)</t>
  </si>
  <si>
    <t>Чехол Оксфорд люкс для 2-х ствольного ружья, длина 82см (хаки)</t>
  </si>
  <si>
    <t>Чехол Оксфорд люкс для 2-х ствольного ружья в сборе, длина 120см  (хаки)</t>
  </si>
  <si>
    <t>Чехол Оксфорд люкс для карабина с ОП, длина 105см  (хаки)</t>
  </si>
  <si>
    <t>Чехол Оксфорд люкс для МР-153, 155, Бекас-12м, длина 130см  (хаки)</t>
  </si>
  <si>
    <t>Чехол Оксфорд люкс для карабина с ОП, длина 120см  (хаки)</t>
  </si>
  <si>
    <t xml:space="preserve">Чехол Оксфорд на молнии 100см с плечевым ремнем и карманом (хаки) </t>
  </si>
  <si>
    <t xml:space="preserve">Чехол Оксфорд на молнии 110см с плечевым ремнем и карманом (хаки) </t>
  </si>
  <si>
    <t xml:space="preserve">Чехол Оксфорд на молнии 120см с плечевым ремнем и карманом (хаки) </t>
  </si>
  <si>
    <t xml:space="preserve">Чехол Оксфорд на молнии 130см с плечевым ремнем и карманом (хаки) </t>
  </si>
  <si>
    <t xml:space="preserve">Чехол Оксфорд на молнии 140см с плечевым ремнем и карманом (хаки) </t>
  </si>
  <si>
    <t>Чехол экокожа для МР-153, 155, Бекас-12м, длина 130см (черный)</t>
  </si>
  <si>
    <t>Гильза латунная ЦБ Тула (12 калибр) 25 штук</t>
  </si>
  <si>
    <t>Гильза латунная ЦБ Тула (16 калибр) 25 штук</t>
  </si>
  <si>
    <t>Гильза латунная ЦБ Тула (20 калибр) 25 штук</t>
  </si>
  <si>
    <t>Гильза латунная ЦБ Тула (28 калибр) 25 штук</t>
  </si>
  <si>
    <t>Гильза латунная ЦБ Тула (32 калибр) 25 штук</t>
  </si>
  <si>
    <t>Весы электронные (0,01-100 гр)</t>
  </si>
  <si>
    <t>Весы электронные (0,01-200 гр)</t>
  </si>
  <si>
    <t>Ремень ружейный универсальный регулируемый (полиэстр) эконом</t>
  </si>
  <si>
    <t>Печь походная в чехле (сталь 1,5мм)</t>
  </si>
  <si>
    <t>840/оксф</t>
  </si>
  <si>
    <t>868/оксф</t>
  </si>
  <si>
    <t>867/оксф</t>
  </si>
  <si>
    <t>843/оксф</t>
  </si>
  <si>
    <t>869/оксф</t>
  </si>
  <si>
    <t>870/оксф</t>
  </si>
  <si>
    <t>844/оксф</t>
  </si>
  <si>
    <t>871/оксф</t>
  </si>
  <si>
    <t>846/оксф</t>
  </si>
  <si>
    <t>874/оксф</t>
  </si>
  <si>
    <t>855/оксф</t>
  </si>
  <si>
    <t>872/оксф</t>
  </si>
  <si>
    <t>856/оксф</t>
  </si>
  <si>
    <t>873/оксф</t>
  </si>
  <si>
    <t>468/оксф</t>
  </si>
  <si>
    <t>538/оксф</t>
  </si>
  <si>
    <t>470/оксф</t>
  </si>
  <si>
    <t>537/оксф</t>
  </si>
  <si>
    <t>469/оксф</t>
  </si>
  <si>
    <t>857/оксф</t>
  </si>
  <si>
    <t>858/оксф</t>
  </si>
  <si>
    <t>859/оксф</t>
  </si>
  <si>
    <t>860/оксф</t>
  </si>
  <si>
    <t>861/оксф</t>
  </si>
  <si>
    <t>Закрутка настольная Магнум (без матрицы)</t>
  </si>
  <si>
    <t>Закрутка настольная Магнум (12 калибр)</t>
  </si>
  <si>
    <t>Закрутка настольная Магнум (16 калибр)</t>
  </si>
  <si>
    <t>Закрутка настольная Магнум (20 калибр)</t>
  </si>
  <si>
    <t>Навойник деревянный (12 калибр)</t>
  </si>
  <si>
    <t>Навойник деревянный (16 калибр)</t>
  </si>
  <si>
    <t>Навойник деревянный (20 калибр)</t>
  </si>
  <si>
    <t>105/12</t>
  </si>
  <si>
    <t>105/16</t>
  </si>
  <si>
    <t>105/20</t>
  </si>
  <si>
    <t xml:space="preserve">Контейнер для дроби 35 грамм 12 кал (упак. 200 шт) </t>
  </si>
  <si>
    <t>Контейнер для дроби 45 грамм 12 кал (упак. 200 шт)</t>
  </si>
  <si>
    <t>Контейнер для дроби 30 грамм 16 кал (упак. 200 шт)</t>
  </si>
  <si>
    <t>Контейнер для дроби 30 грамм 20 кал (упак. 200 шт)</t>
  </si>
  <si>
    <t>Пыж-обтюратор 12 кал (упак. 200 шт)</t>
  </si>
  <si>
    <t>Пыж-обтюратор 16 кал (упак. 200 шт)</t>
  </si>
  <si>
    <t>Пыж-обтюратор 20 кал (упак. 200 шт)</t>
  </si>
  <si>
    <t>Закрутка ручная металлическая (без матрицы)</t>
  </si>
  <si>
    <t>250/12</t>
  </si>
  <si>
    <t>250/16</t>
  </si>
  <si>
    <t>250/20</t>
  </si>
  <si>
    <t>Прокладка карт. 0,5мм на дробь (300 шт, 12 калибр)</t>
  </si>
  <si>
    <t>Прокладка карт. 0,5мм на дробь (300 шт, 12 калибр лат/г)</t>
  </si>
  <si>
    <t>Прокладка карт. 0,5мм на дробь (300 шт, 16 калибр)</t>
  </si>
  <si>
    <t>Прокладка карт. 0,5мм на дробь (300 шт, 20 калибр)</t>
  </si>
  <si>
    <t>Прокладка карт. 1,3мм на порох (150 шт, 12 калибр)</t>
  </si>
  <si>
    <t>Прокладка карт. 1,3мм на порох (150 шт, 12 калибр лат/г)</t>
  </si>
  <si>
    <t>Прокладка карт. 1,3мм на порох (150 шт, 16 калибр)</t>
  </si>
  <si>
    <t>Прокладка карт. 1,3мм на порох (150 шт, 20 калибр)</t>
  </si>
  <si>
    <t>Чехол Оксфорд эконом для МР-153, 155, Бекас-12м, длина 130см (хаки)</t>
  </si>
  <si>
    <t>Чехол Оксфорд эконом для карабина с ОП, длина 120см (хаки)</t>
  </si>
  <si>
    <t>Чехол Оксфорд эконом для карабина с ОП, длина 105см (хаки)</t>
  </si>
  <si>
    <t>Чехол Оксфорд эконом для 2-х ствольного ружья в сборе, длина 120см (хаки)</t>
  </si>
  <si>
    <t>Чехол Оксфорд эконом для 2-х ствольного ружья, длина 80см (хаки)</t>
  </si>
  <si>
    <r>
      <t>Чехол Оксфорд на молнии 135см ОП с плечевым ремнем и карманом (хаки)</t>
    </r>
    <r>
      <rPr>
        <b/>
        <sz val="12"/>
        <color indexed="62"/>
        <rFont val="Times New Roman"/>
        <family val="1"/>
        <charset val="204"/>
      </rPr>
      <t xml:space="preserve"> </t>
    </r>
  </si>
  <si>
    <t xml:space="preserve">Чехол Оксфорд на молнии 125см ОП с плечевым ремнем и карманом (хаки) </t>
  </si>
  <si>
    <t xml:space="preserve">Чехол Оксфорд на молнии 115см ОП с плечевым ремнем и карманом (хаки) </t>
  </si>
  <si>
    <t>Чехол Оксфорд на молнии 105см ОП с плечевым ремнем и карманом (хаки)</t>
  </si>
  <si>
    <r>
      <t xml:space="preserve">Прокладка карт. 1мм универсальная (на дробь и порох, 200 шт 12 калибр) </t>
    </r>
    <r>
      <rPr>
        <b/>
        <sz val="12"/>
        <color indexed="10"/>
        <rFont val="Times New Roman"/>
        <family val="1"/>
        <charset val="204"/>
      </rPr>
      <t>(НОВИНКА!!!)</t>
    </r>
  </si>
  <si>
    <r>
      <t xml:space="preserve">Прокладка карт. 1мм универсальная (на дробь и порох, 200 шт 16 калибр) </t>
    </r>
    <r>
      <rPr>
        <b/>
        <sz val="12"/>
        <color indexed="10"/>
        <rFont val="Times New Roman"/>
        <family val="1"/>
        <charset val="204"/>
      </rPr>
      <t>(НОВИНКА!!!)</t>
    </r>
  </si>
  <si>
    <r>
      <t xml:space="preserve">Прокладка карт. 1мм универсальная (на дробь и порох, 200 шт 20 калибр) </t>
    </r>
    <r>
      <rPr>
        <b/>
        <sz val="12"/>
        <color indexed="10"/>
        <rFont val="Times New Roman"/>
        <family val="1"/>
        <charset val="204"/>
      </rPr>
      <t>(НОВИНКА!!!)</t>
    </r>
  </si>
  <si>
    <r>
      <t xml:space="preserve">УПС-7 (12 калибр) </t>
    </r>
    <r>
      <rPr>
        <b/>
        <sz val="12"/>
        <color indexed="10"/>
        <rFont val="Times New Roman"/>
        <family val="1"/>
        <charset val="204"/>
      </rPr>
      <t>(АКЦИЯ!!!)</t>
    </r>
  </si>
  <si>
    <r>
      <t>УПС-7 (20 калибр)</t>
    </r>
    <r>
      <rPr>
        <b/>
        <sz val="12"/>
        <color indexed="10"/>
        <rFont val="Times New Roman"/>
        <family val="1"/>
        <charset val="204"/>
      </rPr>
      <t xml:space="preserve"> (АКЦИЯ!!!)</t>
    </r>
  </si>
  <si>
    <t>Цены действительны с 25 марта 2024 года</t>
  </si>
</sst>
</file>

<file path=xl/styles.xml><?xml version="1.0" encoding="utf-8"?>
<styleSheet xmlns="http://schemas.openxmlformats.org/spreadsheetml/2006/main">
  <numFmts count="2">
    <numFmt numFmtId="164" formatCode="#,##0.00_р_."/>
    <numFmt numFmtId="165" formatCode="#,##0.00&quot;р.&quot;"/>
  </numFmts>
  <fonts count="20">
    <font>
      <sz val="11"/>
      <color theme="1"/>
      <name val="Calibri"/>
      <scheme val="minor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i/>
      <sz val="14"/>
      <name val="Times New Roman"/>
      <family val="1"/>
      <charset val="204"/>
    </font>
    <font>
      <b/>
      <sz val="9"/>
      <name val="Tahoma"/>
      <family val="2"/>
      <charset val="204"/>
    </font>
    <font>
      <sz val="9"/>
      <name val="Tahoma"/>
      <family val="2"/>
      <charset val="204"/>
    </font>
    <font>
      <sz val="8"/>
      <color indexed="81"/>
      <name val="Tahoma"/>
      <family val="2"/>
      <charset val="204"/>
    </font>
    <font>
      <b/>
      <sz val="12"/>
      <color indexed="62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12"/>
      <color indexed="10"/>
      <name val="Times New Roman"/>
      <family val="1"/>
      <charset val="204"/>
    </font>
    <font>
      <u/>
      <sz val="11"/>
      <color theme="10"/>
      <name val="Calibri"/>
      <family val="2"/>
      <charset val="204"/>
    </font>
    <font>
      <sz val="12"/>
      <color theme="1"/>
      <name val="Times New Roman"/>
      <family val="1"/>
      <charset val="204"/>
    </font>
    <font>
      <sz val="12"/>
      <color theme="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i/>
      <u/>
      <sz val="16"/>
      <color theme="1"/>
      <name val="Times New Roman"/>
      <family val="1"/>
      <charset val="204"/>
    </font>
    <font>
      <b/>
      <i/>
      <sz val="14"/>
      <color theme="1"/>
      <name val="Times New Roman"/>
      <family val="1"/>
      <charset val="204"/>
    </font>
    <font>
      <b/>
      <sz val="28"/>
      <color rgb="FF006600"/>
      <name val="Tahoma"/>
      <family val="2"/>
      <charset val="204"/>
    </font>
    <font>
      <b/>
      <i/>
      <u/>
      <sz val="12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5"/>
        <bgColor indexed="5"/>
      </patternFill>
    </fill>
    <fill>
      <patternFill patternType="solid">
        <fgColor rgb="FF92D050"/>
        <bgColor rgb="FF92D050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11" fillId="0" borderId="0" applyNumberFormat="0" applyFill="0" applyBorder="0">
      <alignment vertical="top"/>
    </xf>
  </cellStyleXfs>
  <cellXfs count="42">
    <xf numFmtId="0" fontId="0" fillId="0" borderId="0" xfId="0"/>
    <xf numFmtId="0" fontId="12" fillId="0" borderId="0" xfId="0" applyFont="1"/>
    <xf numFmtId="0" fontId="13" fillId="0" borderId="0" xfId="0" applyFont="1"/>
    <xf numFmtId="0" fontId="12" fillId="0" borderId="0" xfId="0" applyFont="1" applyAlignment="1">
      <alignment horizontal="left"/>
    </xf>
    <xf numFmtId="0" fontId="14" fillId="0" borderId="0" xfId="0" applyFont="1" applyAlignment="1">
      <alignment horizontal="left" vertical="center"/>
    </xf>
    <xf numFmtId="0" fontId="1" fillId="0" borderId="0" xfId="0" applyFont="1"/>
    <xf numFmtId="0" fontId="14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12" fillId="0" borderId="2" xfId="0" applyFont="1" applyBorder="1" applyAlignment="1">
      <alignment vertical="center"/>
    </xf>
    <xf numFmtId="0" fontId="12" fillId="0" borderId="2" xfId="0" applyFont="1" applyBorder="1" applyAlignment="1">
      <alignment horizontal="center" vertical="center"/>
    </xf>
    <xf numFmtId="164" fontId="12" fillId="0" borderId="3" xfId="0" applyNumberFormat="1" applyFont="1" applyBorder="1" applyAlignment="1">
      <alignment horizontal="center" vertical="center"/>
    </xf>
    <xf numFmtId="164" fontId="12" fillId="0" borderId="2" xfId="0" applyNumberFormat="1" applyFont="1" applyBorder="1" applyAlignment="1">
      <alignment horizontal="center" vertical="center"/>
    </xf>
    <xf numFmtId="0" fontId="12" fillId="0" borderId="2" xfId="0" applyFont="1" applyBorder="1" applyAlignment="1">
      <alignment vertical="center" wrapText="1"/>
    </xf>
    <xf numFmtId="0" fontId="12" fillId="0" borderId="2" xfId="0" applyFont="1" applyBorder="1" applyAlignment="1">
      <alignment horizontal="center" vertical="center" wrapText="1"/>
    </xf>
    <xf numFmtId="164" fontId="12" fillId="0" borderId="2" xfId="0" applyNumberFormat="1" applyFont="1" applyBorder="1" applyAlignment="1">
      <alignment horizontal="center" vertical="center" wrapText="1"/>
    </xf>
    <xf numFmtId="164" fontId="2" fillId="0" borderId="2" xfId="0" applyNumberFormat="1" applyFont="1" applyBorder="1" applyAlignment="1">
      <alignment horizontal="center" vertical="center" wrapText="1"/>
    </xf>
    <xf numFmtId="0" fontId="12" fillId="0" borderId="2" xfId="0" applyFont="1" applyBorder="1"/>
    <xf numFmtId="0" fontId="12" fillId="0" borderId="2" xfId="0" applyFont="1" applyBorder="1" applyAlignment="1">
      <alignment horizontal="left" vertical="center" wrapText="1"/>
    </xf>
    <xf numFmtId="0" fontId="12" fillId="0" borderId="0" xfId="0" applyFont="1" applyAlignment="1">
      <alignment vertical="center" wrapText="1"/>
    </xf>
    <xf numFmtId="2" fontId="12" fillId="0" borderId="0" xfId="0" applyNumberFormat="1" applyFont="1"/>
    <xf numFmtId="165" fontId="15" fillId="3" borderId="2" xfId="0" applyNumberFormat="1" applyFont="1" applyFill="1" applyBorder="1" applyAlignment="1">
      <alignment horizontal="right" vertical="center"/>
    </xf>
    <xf numFmtId="0" fontId="2" fillId="0" borderId="0" xfId="0" applyFont="1"/>
    <xf numFmtId="0" fontId="14" fillId="2" borderId="2" xfId="0" applyFont="1" applyFill="1" applyBorder="1" applyAlignment="1" applyProtection="1">
      <alignment horizontal="center" vertical="center"/>
      <protection locked="0"/>
    </xf>
    <xf numFmtId="0" fontId="14" fillId="2" borderId="2" xfId="0" applyFont="1" applyFill="1" applyBorder="1" applyAlignment="1" applyProtection="1">
      <alignment horizontal="center" vertical="center" wrapText="1"/>
      <protection locked="0"/>
    </xf>
    <xf numFmtId="0" fontId="18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14" fillId="2" borderId="2" xfId="0" applyFont="1" applyFill="1" applyBorder="1" applyAlignment="1" applyProtection="1">
      <alignment horizontal="left" vertical="center"/>
      <protection locked="0"/>
    </xf>
    <xf numFmtId="0" fontId="14" fillId="0" borderId="8" xfId="0" applyFont="1" applyBorder="1" applyAlignment="1">
      <alignment horizontal="right" vertical="center"/>
    </xf>
    <xf numFmtId="0" fontId="14" fillId="0" borderId="0" xfId="0" applyFont="1" applyAlignment="1">
      <alignment horizontal="right" vertical="center"/>
    </xf>
    <xf numFmtId="0" fontId="14" fillId="0" borderId="0" xfId="0" applyFont="1" applyAlignment="1">
      <alignment horizontal="center" vertical="center"/>
    </xf>
    <xf numFmtId="0" fontId="1" fillId="2" borderId="2" xfId="0" applyFont="1" applyFill="1" applyBorder="1" applyAlignment="1" applyProtection="1">
      <alignment horizontal="left" vertical="center"/>
      <protection locked="0"/>
    </xf>
    <xf numFmtId="0" fontId="1" fillId="0" borderId="0" xfId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6" fillId="3" borderId="0" xfId="0" applyFont="1" applyFill="1" applyAlignment="1">
      <alignment horizontal="center" vertical="center"/>
    </xf>
    <xf numFmtId="0" fontId="16" fillId="3" borderId="4" xfId="0" applyFont="1" applyFill="1" applyBorder="1" applyAlignment="1">
      <alignment horizontal="center" vertical="center"/>
    </xf>
    <xf numFmtId="0" fontId="17" fillId="3" borderId="2" xfId="0" applyFont="1" applyFill="1" applyBorder="1" applyAlignment="1">
      <alignment horizontal="center" vertical="center" wrapText="1"/>
    </xf>
    <xf numFmtId="0" fontId="17" fillId="3" borderId="5" xfId="0" applyFont="1" applyFill="1" applyBorder="1" applyAlignment="1">
      <alignment horizontal="center" vertical="center" wrapText="1"/>
    </xf>
    <xf numFmtId="0" fontId="17" fillId="3" borderId="6" xfId="0" applyFont="1" applyFill="1" applyBorder="1" applyAlignment="1">
      <alignment horizontal="center" vertical="center" wrapText="1"/>
    </xf>
    <xf numFmtId="0" fontId="17" fillId="3" borderId="7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26" Type="http://schemas.openxmlformats.org/officeDocument/2006/relationships/image" Target="../media/image27.jpeg"/><Relationship Id="rId21" Type="http://schemas.openxmlformats.org/officeDocument/2006/relationships/image" Target="../media/image22.jpeg"/><Relationship Id="rId42" Type="http://schemas.openxmlformats.org/officeDocument/2006/relationships/image" Target="../media/image43.jpeg"/><Relationship Id="rId47" Type="http://schemas.openxmlformats.org/officeDocument/2006/relationships/image" Target="../media/image48.jpeg"/><Relationship Id="rId63" Type="http://schemas.openxmlformats.org/officeDocument/2006/relationships/image" Target="../media/image64.jpeg"/><Relationship Id="rId68" Type="http://schemas.openxmlformats.org/officeDocument/2006/relationships/image" Target="../media/image69.jpeg"/><Relationship Id="rId84" Type="http://schemas.openxmlformats.org/officeDocument/2006/relationships/image" Target="../media/image85.jpeg"/><Relationship Id="rId89" Type="http://schemas.openxmlformats.org/officeDocument/2006/relationships/image" Target="../media/image90.jpeg"/><Relationship Id="rId112" Type="http://schemas.openxmlformats.org/officeDocument/2006/relationships/image" Target="../media/image113.jpe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9" Type="http://schemas.openxmlformats.org/officeDocument/2006/relationships/image" Target="../media/image30.jpeg"/><Relationship Id="rId107" Type="http://schemas.openxmlformats.org/officeDocument/2006/relationships/image" Target="../media/image108.jpeg"/><Relationship Id="rId11" Type="http://schemas.openxmlformats.org/officeDocument/2006/relationships/image" Target="../media/image12.jpeg"/><Relationship Id="rId24" Type="http://schemas.openxmlformats.org/officeDocument/2006/relationships/image" Target="../media/image25.jpeg"/><Relationship Id="rId32" Type="http://schemas.openxmlformats.org/officeDocument/2006/relationships/image" Target="../media/image33.jpeg"/><Relationship Id="rId37" Type="http://schemas.openxmlformats.org/officeDocument/2006/relationships/image" Target="../media/image38.jpeg"/><Relationship Id="rId40" Type="http://schemas.openxmlformats.org/officeDocument/2006/relationships/image" Target="../media/image41.jpeg"/><Relationship Id="rId45" Type="http://schemas.openxmlformats.org/officeDocument/2006/relationships/image" Target="../media/image46.jpeg"/><Relationship Id="rId53" Type="http://schemas.openxmlformats.org/officeDocument/2006/relationships/image" Target="../media/image54.jpeg"/><Relationship Id="rId58" Type="http://schemas.openxmlformats.org/officeDocument/2006/relationships/image" Target="../media/image59.jpeg"/><Relationship Id="rId66" Type="http://schemas.openxmlformats.org/officeDocument/2006/relationships/image" Target="../media/image67.jpeg"/><Relationship Id="rId74" Type="http://schemas.openxmlformats.org/officeDocument/2006/relationships/image" Target="../media/image75.jpeg"/><Relationship Id="rId79" Type="http://schemas.openxmlformats.org/officeDocument/2006/relationships/image" Target="../media/image80.jpeg"/><Relationship Id="rId87" Type="http://schemas.openxmlformats.org/officeDocument/2006/relationships/image" Target="../media/image88.jpeg"/><Relationship Id="rId102" Type="http://schemas.openxmlformats.org/officeDocument/2006/relationships/image" Target="../media/image103.jpeg"/><Relationship Id="rId110" Type="http://schemas.openxmlformats.org/officeDocument/2006/relationships/image" Target="../media/image111.jpeg"/><Relationship Id="rId5" Type="http://schemas.openxmlformats.org/officeDocument/2006/relationships/image" Target="../media/image6.jpeg"/><Relationship Id="rId61" Type="http://schemas.openxmlformats.org/officeDocument/2006/relationships/image" Target="../media/image62.jpeg"/><Relationship Id="rId82" Type="http://schemas.openxmlformats.org/officeDocument/2006/relationships/image" Target="../media/image83.jpeg"/><Relationship Id="rId90" Type="http://schemas.openxmlformats.org/officeDocument/2006/relationships/image" Target="../media/image91.jpeg"/><Relationship Id="rId95" Type="http://schemas.openxmlformats.org/officeDocument/2006/relationships/image" Target="../media/image96.jpeg"/><Relationship Id="rId19" Type="http://schemas.openxmlformats.org/officeDocument/2006/relationships/image" Target="../media/image20.jpeg"/><Relationship Id="rId14" Type="http://schemas.openxmlformats.org/officeDocument/2006/relationships/image" Target="../media/image15.jpeg"/><Relationship Id="rId22" Type="http://schemas.openxmlformats.org/officeDocument/2006/relationships/image" Target="../media/image23.jpeg"/><Relationship Id="rId27" Type="http://schemas.openxmlformats.org/officeDocument/2006/relationships/image" Target="../media/image28.jpeg"/><Relationship Id="rId30" Type="http://schemas.openxmlformats.org/officeDocument/2006/relationships/image" Target="../media/image31.jpeg"/><Relationship Id="rId35" Type="http://schemas.openxmlformats.org/officeDocument/2006/relationships/image" Target="../media/image36.jpeg"/><Relationship Id="rId43" Type="http://schemas.openxmlformats.org/officeDocument/2006/relationships/image" Target="../media/image44.jpeg"/><Relationship Id="rId48" Type="http://schemas.openxmlformats.org/officeDocument/2006/relationships/image" Target="../media/image49.jpeg"/><Relationship Id="rId56" Type="http://schemas.openxmlformats.org/officeDocument/2006/relationships/image" Target="../media/image57.jpeg"/><Relationship Id="rId64" Type="http://schemas.openxmlformats.org/officeDocument/2006/relationships/image" Target="../media/image65.jpeg"/><Relationship Id="rId69" Type="http://schemas.openxmlformats.org/officeDocument/2006/relationships/image" Target="../media/image70.jpeg"/><Relationship Id="rId77" Type="http://schemas.openxmlformats.org/officeDocument/2006/relationships/image" Target="../media/image78.jpeg"/><Relationship Id="rId100" Type="http://schemas.openxmlformats.org/officeDocument/2006/relationships/image" Target="../media/image101.jpeg"/><Relationship Id="rId105" Type="http://schemas.openxmlformats.org/officeDocument/2006/relationships/image" Target="../media/image106.jpeg"/><Relationship Id="rId113" Type="http://schemas.openxmlformats.org/officeDocument/2006/relationships/image" Target="../media/image114.jpeg"/><Relationship Id="rId8" Type="http://schemas.openxmlformats.org/officeDocument/2006/relationships/image" Target="../media/image9.jpeg"/><Relationship Id="rId51" Type="http://schemas.openxmlformats.org/officeDocument/2006/relationships/image" Target="../media/image52.jpeg"/><Relationship Id="rId72" Type="http://schemas.openxmlformats.org/officeDocument/2006/relationships/image" Target="../media/image73.jpeg"/><Relationship Id="rId80" Type="http://schemas.openxmlformats.org/officeDocument/2006/relationships/image" Target="../media/image81.jpeg"/><Relationship Id="rId85" Type="http://schemas.openxmlformats.org/officeDocument/2006/relationships/image" Target="../media/image86.jpeg"/><Relationship Id="rId93" Type="http://schemas.openxmlformats.org/officeDocument/2006/relationships/image" Target="../media/image94.jpeg"/><Relationship Id="rId98" Type="http://schemas.openxmlformats.org/officeDocument/2006/relationships/image" Target="../media/image99.jpeg"/><Relationship Id="rId3" Type="http://schemas.openxmlformats.org/officeDocument/2006/relationships/image" Target="../media/image4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5" Type="http://schemas.openxmlformats.org/officeDocument/2006/relationships/image" Target="../media/image26.jpeg"/><Relationship Id="rId33" Type="http://schemas.openxmlformats.org/officeDocument/2006/relationships/image" Target="../media/image34.jpeg"/><Relationship Id="rId38" Type="http://schemas.openxmlformats.org/officeDocument/2006/relationships/image" Target="../media/image39.jpeg"/><Relationship Id="rId46" Type="http://schemas.openxmlformats.org/officeDocument/2006/relationships/image" Target="../media/image47.jpeg"/><Relationship Id="rId59" Type="http://schemas.openxmlformats.org/officeDocument/2006/relationships/image" Target="../media/image60.jpeg"/><Relationship Id="rId67" Type="http://schemas.openxmlformats.org/officeDocument/2006/relationships/image" Target="../media/image68.jpeg"/><Relationship Id="rId103" Type="http://schemas.openxmlformats.org/officeDocument/2006/relationships/image" Target="../media/image104.jpeg"/><Relationship Id="rId108" Type="http://schemas.openxmlformats.org/officeDocument/2006/relationships/image" Target="../media/image109.jpeg"/><Relationship Id="rId20" Type="http://schemas.openxmlformats.org/officeDocument/2006/relationships/image" Target="../media/image21.jpeg"/><Relationship Id="rId41" Type="http://schemas.openxmlformats.org/officeDocument/2006/relationships/image" Target="../media/image42.jpeg"/><Relationship Id="rId54" Type="http://schemas.openxmlformats.org/officeDocument/2006/relationships/image" Target="../media/image55.jpeg"/><Relationship Id="rId62" Type="http://schemas.openxmlformats.org/officeDocument/2006/relationships/image" Target="../media/image63.jpeg"/><Relationship Id="rId70" Type="http://schemas.openxmlformats.org/officeDocument/2006/relationships/image" Target="../media/image71.jpeg"/><Relationship Id="rId75" Type="http://schemas.openxmlformats.org/officeDocument/2006/relationships/image" Target="../media/image76.jpeg"/><Relationship Id="rId83" Type="http://schemas.openxmlformats.org/officeDocument/2006/relationships/image" Target="../media/image84.jpeg"/><Relationship Id="rId88" Type="http://schemas.openxmlformats.org/officeDocument/2006/relationships/image" Target="../media/image89.jpeg"/><Relationship Id="rId91" Type="http://schemas.openxmlformats.org/officeDocument/2006/relationships/image" Target="../media/image92.jpeg"/><Relationship Id="rId96" Type="http://schemas.openxmlformats.org/officeDocument/2006/relationships/image" Target="../media/image97.jpeg"/><Relationship Id="rId111" Type="http://schemas.openxmlformats.org/officeDocument/2006/relationships/image" Target="../media/image112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5" Type="http://schemas.openxmlformats.org/officeDocument/2006/relationships/image" Target="../media/image16.jpeg"/><Relationship Id="rId23" Type="http://schemas.openxmlformats.org/officeDocument/2006/relationships/image" Target="../media/image24.jpeg"/><Relationship Id="rId28" Type="http://schemas.openxmlformats.org/officeDocument/2006/relationships/image" Target="../media/image29.jpeg"/><Relationship Id="rId36" Type="http://schemas.openxmlformats.org/officeDocument/2006/relationships/image" Target="../media/image37.jpeg"/><Relationship Id="rId49" Type="http://schemas.openxmlformats.org/officeDocument/2006/relationships/image" Target="../media/image50.jpeg"/><Relationship Id="rId57" Type="http://schemas.openxmlformats.org/officeDocument/2006/relationships/image" Target="../media/image58.jpeg"/><Relationship Id="rId106" Type="http://schemas.openxmlformats.org/officeDocument/2006/relationships/image" Target="../media/image107.jpeg"/><Relationship Id="rId10" Type="http://schemas.openxmlformats.org/officeDocument/2006/relationships/image" Target="../media/image11.jpeg"/><Relationship Id="rId31" Type="http://schemas.openxmlformats.org/officeDocument/2006/relationships/image" Target="../media/image32.jpeg"/><Relationship Id="rId44" Type="http://schemas.openxmlformats.org/officeDocument/2006/relationships/image" Target="../media/image45.jpeg"/><Relationship Id="rId52" Type="http://schemas.openxmlformats.org/officeDocument/2006/relationships/image" Target="../media/image53.jpeg"/><Relationship Id="rId60" Type="http://schemas.openxmlformats.org/officeDocument/2006/relationships/image" Target="../media/image61.jpeg"/><Relationship Id="rId65" Type="http://schemas.openxmlformats.org/officeDocument/2006/relationships/image" Target="../media/image66.jpeg"/><Relationship Id="rId73" Type="http://schemas.openxmlformats.org/officeDocument/2006/relationships/image" Target="../media/image74.jpeg"/><Relationship Id="rId78" Type="http://schemas.openxmlformats.org/officeDocument/2006/relationships/image" Target="../media/image79.jpeg"/><Relationship Id="rId81" Type="http://schemas.openxmlformats.org/officeDocument/2006/relationships/image" Target="../media/image82.jpeg"/><Relationship Id="rId86" Type="http://schemas.openxmlformats.org/officeDocument/2006/relationships/image" Target="../media/image87.jpeg"/><Relationship Id="rId94" Type="http://schemas.openxmlformats.org/officeDocument/2006/relationships/image" Target="../media/image95.jpeg"/><Relationship Id="rId99" Type="http://schemas.openxmlformats.org/officeDocument/2006/relationships/image" Target="../media/image100.jpeg"/><Relationship Id="rId101" Type="http://schemas.openxmlformats.org/officeDocument/2006/relationships/image" Target="../media/image102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39" Type="http://schemas.openxmlformats.org/officeDocument/2006/relationships/image" Target="../media/image40.jpeg"/><Relationship Id="rId109" Type="http://schemas.openxmlformats.org/officeDocument/2006/relationships/image" Target="../media/image110.jpeg"/><Relationship Id="rId34" Type="http://schemas.openxmlformats.org/officeDocument/2006/relationships/image" Target="../media/image35.jpeg"/><Relationship Id="rId50" Type="http://schemas.openxmlformats.org/officeDocument/2006/relationships/image" Target="../media/image51.jpeg"/><Relationship Id="rId55" Type="http://schemas.openxmlformats.org/officeDocument/2006/relationships/image" Target="../media/image56.jpeg"/><Relationship Id="rId76" Type="http://schemas.openxmlformats.org/officeDocument/2006/relationships/image" Target="../media/image77.jpeg"/><Relationship Id="rId97" Type="http://schemas.openxmlformats.org/officeDocument/2006/relationships/image" Target="../media/image98.jpeg"/><Relationship Id="rId104" Type="http://schemas.openxmlformats.org/officeDocument/2006/relationships/image" Target="../media/image105.jpeg"/><Relationship Id="rId7" Type="http://schemas.openxmlformats.org/officeDocument/2006/relationships/image" Target="../media/image8.jpeg"/><Relationship Id="rId71" Type="http://schemas.openxmlformats.org/officeDocument/2006/relationships/image" Target="../media/image72.jpeg"/><Relationship Id="rId92" Type="http://schemas.openxmlformats.org/officeDocument/2006/relationships/image" Target="../media/image9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1009650</xdr:colOff>
      <xdr:row>0</xdr:row>
      <xdr:rowOff>171450</xdr:rowOff>
    </xdr:from>
    <xdr:to>
      <xdr:col>7</xdr:col>
      <xdr:colOff>1085850</xdr:colOff>
      <xdr:row>5</xdr:row>
      <xdr:rowOff>190500</xdr:rowOff>
    </xdr:to>
    <xdr:pic>
      <xdr:nvPicPr>
        <xdr:cNvPr id="1579" name="Рисунок 1"/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25175" y="171450"/>
          <a:ext cx="12573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&#1074;&#1086;&#1077;&#1085;&#1086;&#1093;&#1086;&#1090;.&#1088;&#1092;/" TargetMode="External"/><Relationship Id="rId1" Type="http://schemas.openxmlformats.org/officeDocument/2006/relationships/hyperlink" Target="mailto:voenohot@yandex.ru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B2:I249"/>
  <sheetViews>
    <sheetView showGridLines="0" tabSelected="1" workbookViewId="0"/>
  </sheetViews>
  <sheetFormatPr defaultRowHeight="15.75"/>
  <cols>
    <col min="1" max="1" width="1.85546875" style="1" bestFit="1" customWidth="1"/>
    <col min="2" max="2" width="10.42578125" style="1" customWidth="1"/>
    <col min="3" max="3" width="99" style="1" bestFit="1" customWidth="1"/>
    <col min="4" max="4" width="8.85546875" style="1" bestFit="1" customWidth="1"/>
    <col min="5" max="5" width="10.85546875" style="1" bestFit="1" customWidth="1"/>
    <col min="6" max="8" width="17.7109375" style="1" bestFit="1" customWidth="1"/>
    <col min="9" max="9" width="2" style="2" bestFit="1" customWidth="1"/>
    <col min="10" max="10" width="9.140625" style="1" bestFit="1"/>
    <col min="11" max="16384" width="9.140625" style="1"/>
  </cols>
  <sheetData>
    <row r="2" spans="2:8" ht="34.5">
      <c r="B2" s="25" t="s">
        <v>0</v>
      </c>
      <c r="C2" s="25"/>
      <c r="D2" s="25"/>
      <c r="E2" s="25"/>
      <c r="F2" s="25"/>
      <c r="G2" s="25"/>
    </row>
    <row r="4" spans="2:8">
      <c r="B4" s="26" t="s">
        <v>300</v>
      </c>
      <c r="C4" s="26"/>
    </row>
    <row r="6" spans="2:8">
      <c r="B6" s="27" t="s">
        <v>1</v>
      </c>
      <c r="C6" s="27"/>
    </row>
    <row r="7" spans="2:8" ht="8.25" customHeight="1">
      <c r="C7" s="3"/>
    </row>
    <row r="8" spans="2:8">
      <c r="B8" s="28" t="s">
        <v>2</v>
      </c>
      <c r="C8" s="28"/>
      <c r="D8" s="28"/>
      <c r="E8" s="4"/>
    </row>
    <row r="9" spans="2:8">
      <c r="B9" s="28" t="s">
        <v>3</v>
      </c>
      <c r="C9" s="28"/>
      <c r="D9" s="28"/>
      <c r="E9" s="29" t="s">
        <v>4</v>
      </c>
      <c r="F9" s="30"/>
      <c r="G9" s="31" t="s">
        <v>5</v>
      </c>
      <c r="H9" s="31"/>
    </row>
    <row r="10" spans="2:8">
      <c r="B10" s="32" t="s">
        <v>6</v>
      </c>
      <c r="C10" s="32"/>
      <c r="D10" s="32"/>
      <c r="E10" s="29" t="s">
        <v>7</v>
      </c>
      <c r="F10" s="30"/>
      <c r="G10" s="33" t="s">
        <v>8</v>
      </c>
      <c r="H10" s="34"/>
    </row>
    <row r="11" spans="2:8">
      <c r="B11" s="28" t="s">
        <v>9</v>
      </c>
      <c r="C11" s="28"/>
      <c r="D11" s="28"/>
      <c r="E11" s="29" t="s">
        <v>10</v>
      </c>
      <c r="F11" s="30"/>
      <c r="G11" s="33" t="s">
        <v>11</v>
      </c>
      <c r="H11" s="33"/>
    </row>
    <row r="13" spans="2:8">
      <c r="B13" s="5" t="s">
        <v>12</v>
      </c>
    </row>
    <row r="14" spans="2:8">
      <c r="B14" s="5" t="s">
        <v>13</v>
      </c>
    </row>
    <row r="16" spans="2:8" ht="51.75" customHeight="1">
      <c r="B16" s="6" t="s">
        <v>14</v>
      </c>
      <c r="C16" s="6" t="s">
        <v>15</v>
      </c>
      <c r="D16" s="7" t="s">
        <v>16</v>
      </c>
      <c r="E16" s="7" t="s">
        <v>17</v>
      </c>
      <c r="F16" s="7" t="s">
        <v>18</v>
      </c>
      <c r="G16" s="7" t="s">
        <v>19</v>
      </c>
      <c r="H16" s="7" t="s">
        <v>20</v>
      </c>
    </row>
    <row r="17" spans="2:9" ht="21" customHeight="1">
      <c r="B17" s="37" t="s">
        <v>21</v>
      </c>
      <c r="C17" s="37"/>
      <c r="D17" s="37"/>
      <c r="E17" s="37"/>
      <c r="F17" s="37"/>
      <c r="G17" s="37"/>
      <c r="H17" s="37"/>
    </row>
    <row r="18" spans="2:9" ht="18.75" customHeight="1">
      <c r="B18" s="8">
        <v>285</v>
      </c>
      <c r="C18" s="9" t="s">
        <v>22</v>
      </c>
      <c r="D18" s="10">
        <v>50</v>
      </c>
      <c r="E18" s="23"/>
      <c r="F18" s="11">
        <v>559</v>
      </c>
      <c r="G18" s="12">
        <f t="shared" ref="G18:G50" si="0">F18*0.95</f>
        <v>531.04999999999995</v>
      </c>
      <c r="H18" s="12">
        <f t="shared" ref="H18:H50" si="1">F18*0.9</f>
        <v>503.1</v>
      </c>
      <c r="I18" s="2">
        <f t="shared" ref="I18:I50" si="2">E18*F18</f>
        <v>0</v>
      </c>
    </row>
    <row r="19" spans="2:9" ht="18.75" customHeight="1">
      <c r="B19" s="8">
        <v>286</v>
      </c>
      <c r="C19" s="9" t="s">
        <v>23</v>
      </c>
      <c r="D19" s="10">
        <v>50</v>
      </c>
      <c r="E19" s="23"/>
      <c r="F19" s="11">
        <v>559</v>
      </c>
      <c r="G19" s="12">
        <f t="shared" si="0"/>
        <v>531.04999999999995</v>
      </c>
      <c r="H19" s="12">
        <f t="shared" si="1"/>
        <v>503.1</v>
      </c>
      <c r="I19" s="2">
        <f t="shared" si="2"/>
        <v>0</v>
      </c>
    </row>
    <row r="20" spans="2:9" ht="18.75" customHeight="1">
      <c r="B20" s="8">
        <v>735</v>
      </c>
      <c r="C20" s="9" t="s">
        <v>24</v>
      </c>
      <c r="D20" s="10">
        <v>60</v>
      </c>
      <c r="E20" s="23"/>
      <c r="F20" s="12">
        <v>68</v>
      </c>
      <c r="G20" s="12">
        <f t="shared" si="0"/>
        <v>64.599999999999994</v>
      </c>
      <c r="H20" s="12">
        <f t="shared" si="1"/>
        <v>61.2</v>
      </c>
      <c r="I20" s="2">
        <f t="shared" si="2"/>
        <v>0</v>
      </c>
    </row>
    <row r="21" spans="2:9" ht="18.75" customHeight="1">
      <c r="B21" s="8">
        <v>736</v>
      </c>
      <c r="C21" s="9" t="s">
        <v>25</v>
      </c>
      <c r="D21" s="10">
        <v>12</v>
      </c>
      <c r="E21" s="23"/>
      <c r="F21" s="12">
        <v>172</v>
      </c>
      <c r="G21" s="12">
        <f t="shared" si="0"/>
        <v>163.4</v>
      </c>
      <c r="H21" s="12">
        <f t="shared" si="1"/>
        <v>154.80000000000001</v>
      </c>
      <c r="I21" s="2">
        <f t="shared" si="2"/>
        <v>0</v>
      </c>
    </row>
    <row r="22" spans="2:9" ht="18.75" customHeight="1">
      <c r="B22" s="8">
        <v>737</v>
      </c>
      <c r="C22" s="9" t="s">
        <v>26</v>
      </c>
      <c r="D22" s="10">
        <v>60</v>
      </c>
      <c r="E22" s="23"/>
      <c r="F22" s="12">
        <v>68</v>
      </c>
      <c r="G22" s="12">
        <f t="shared" si="0"/>
        <v>64.599999999999994</v>
      </c>
      <c r="H22" s="12">
        <f t="shared" si="1"/>
        <v>61.2</v>
      </c>
      <c r="I22" s="2">
        <f t="shared" si="2"/>
        <v>0</v>
      </c>
    </row>
    <row r="23" spans="2:9" ht="18.75" customHeight="1">
      <c r="B23" s="38" t="s">
        <v>27</v>
      </c>
      <c r="C23" s="39"/>
      <c r="D23" s="39"/>
      <c r="E23" s="39"/>
      <c r="F23" s="39"/>
      <c r="G23" s="39"/>
      <c r="H23" s="40"/>
    </row>
    <row r="24" spans="2:9" ht="18.75" customHeight="1">
      <c r="B24" s="8">
        <v>795</v>
      </c>
      <c r="C24" s="13" t="s">
        <v>298</v>
      </c>
      <c r="D24" s="14">
        <v>1</v>
      </c>
      <c r="E24" s="24"/>
      <c r="F24" s="15">
        <v>2790</v>
      </c>
      <c r="G24" s="15">
        <f t="shared" si="0"/>
        <v>2650.5</v>
      </c>
      <c r="H24" s="15">
        <f t="shared" si="1"/>
        <v>2511</v>
      </c>
      <c r="I24" s="2">
        <f t="shared" si="2"/>
        <v>0</v>
      </c>
    </row>
    <row r="25" spans="2:9" ht="18.75" customHeight="1">
      <c r="B25" s="8">
        <v>797</v>
      </c>
      <c r="C25" s="13" t="s">
        <v>299</v>
      </c>
      <c r="D25" s="14">
        <v>1</v>
      </c>
      <c r="E25" s="24"/>
      <c r="F25" s="15">
        <v>2790</v>
      </c>
      <c r="G25" s="15">
        <f t="shared" si="0"/>
        <v>2650.5</v>
      </c>
      <c r="H25" s="15">
        <f t="shared" si="1"/>
        <v>2511</v>
      </c>
      <c r="I25" s="2">
        <f t="shared" si="2"/>
        <v>0</v>
      </c>
    </row>
    <row r="26" spans="2:9" ht="18.75" customHeight="1">
      <c r="B26" s="8">
        <v>100</v>
      </c>
      <c r="C26" s="13" t="s">
        <v>28</v>
      </c>
      <c r="D26" s="14">
        <v>20</v>
      </c>
      <c r="E26" s="24"/>
      <c r="F26" s="15">
        <v>1316.6010000000001</v>
      </c>
      <c r="G26" s="15">
        <f t="shared" si="0"/>
        <v>1250.7709500000001</v>
      </c>
      <c r="H26" s="15">
        <f t="shared" si="1"/>
        <v>1184.9409000000001</v>
      </c>
      <c r="I26" s="2">
        <f t="shared" si="2"/>
        <v>0</v>
      </c>
    </row>
    <row r="27" spans="2:9" ht="18.75" customHeight="1">
      <c r="B27" s="8">
        <v>101</v>
      </c>
      <c r="C27" s="13" t="s">
        <v>29</v>
      </c>
      <c r="D27" s="14">
        <v>20</v>
      </c>
      <c r="E27" s="24"/>
      <c r="F27" s="15">
        <v>1316.6010000000001</v>
      </c>
      <c r="G27" s="15">
        <f t="shared" si="0"/>
        <v>1250.7709500000001</v>
      </c>
      <c r="H27" s="15">
        <f t="shared" si="1"/>
        <v>1184.9409000000001</v>
      </c>
      <c r="I27" s="2">
        <f t="shared" si="2"/>
        <v>0</v>
      </c>
    </row>
    <row r="28" spans="2:9" ht="18.75" customHeight="1">
      <c r="B28" s="8">
        <v>110</v>
      </c>
      <c r="C28" s="13" t="s">
        <v>30</v>
      </c>
      <c r="D28" s="14">
        <v>20</v>
      </c>
      <c r="E28" s="24"/>
      <c r="F28" s="15">
        <v>1482.91</v>
      </c>
      <c r="G28" s="15">
        <f t="shared" si="0"/>
        <v>1408.7645</v>
      </c>
      <c r="H28" s="15">
        <f t="shared" si="1"/>
        <v>1334.6190000000001</v>
      </c>
      <c r="I28" s="2">
        <f t="shared" si="2"/>
        <v>0</v>
      </c>
    </row>
    <row r="29" spans="2:9" ht="18.75" customHeight="1">
      <c r="B29" s="8">
        <v>111</v>
      </c>
      <c r="C29" s="13" t="s">
        <v>31</v>
      </c>
      <c r="D29" s="14">
        <v>20</v>
      </c>
      <c r="E29" s="24"/>
      <c r="F29" s="15">
        <v>1482.91</v>
      </c>
      <c r="G29" s="15">
        <f t="shared" si="0"/>
        <v>1408.7645</v>
      </c>
      <c r="H29" s="15">
        <f t="shared" si="1"/>
        <v>1334.6190000000001</v>
      </c>
      <c r="I29" s="2">
        <f t="shared" si="2"/>
        <v>0</v>
      </c>
    </row>
    <row r="30" spans="2:9" ht="18.75" customHeight="1">
      <c r="B30" s="8">
        <v>112</v>
      </c>
      <c r="C30" s="13" t="s">
        <v>32</v>
      </c>
      <c r="D30" s="14">
        <v>20</v>
      </c>
      <c r="E30" s="24"/>
      <c r="F30" s="15">
        <v>1482.91</v>
      </c>
      <c r="G30" s="15">
        <f t="shared" si="0"/>
        <v>1408.7645</v>
      </c>
      <c r="H30" s="15">
        <f t="shared" si="1"/>
        <v>1334.6190000000001</v>
      </c>
      <c r="I30" s="2">
        <f t="shared" si="2"/>
        <v>0</v>
      </c>
    </row>
    <row r="31" spans="2:9" ht="18.75" customHeight="1">
      <c r="B31" s="8">
        <v>113</v>
      </c>
      <c r="C31" s="13" t="s">
        <v>257</v>
      </c>
      <c r="D31" s="14">
        <v>1</v>
      </c>
      <c r="E31" s="24"/>
      <c r="F31" s="15"/>
      <c r="G31" s="15">
        <f t="shared" si="0"/>
        <v>0</v>
      </c>
      <c r="H31" s="15">
        <f t="shared" si="1"/>
        <v>0</v>
      </c>
      <c r="I31" s="2">
        <f t="shared" si="2"/>
        <v>0</v>
      </c>
    </row>
    <row r="32" spans="2:9" ht="18.75" customHeight="1">
      <c r="B32" s="8" t="s">
        <v>177</v>
      </c>
      <c r="C32" s="13" t="s">
        <v>258</v>
      </c>
      <c r="D32" s="14">
        <v>1</v>
      </c>
      <c r="E32" s="24"/>
      <c r="F32" s="15"/>
      <c r="G32" s="15">
        <f t="shared" ref="G32:G37" si="3">F32*0.95</f>
        <v>0</v>
      </c>
      <c r="H32" s="15">
        <f t="shared" si="1"/>
        <v>0</v>
      </c>
      <c r="I32" s="2">
        <f t="shared" si="2"/>
        <v>0</v>
      </c>
    </row>
    <row r="33" spans="2:9" ht="18.75" customHeight="1">
      <c r="B33" s="8" t="s">
        <v>178</v>
      </c>
      <c r="C33" s="13" t="s">
        <v>259</v>
      </c>
      <c r="D33" s="14">
        <v>1</v>
      </c>
      <c r="E33" s="24"/>
      <c r="F33" s="15"/>
      <c r="G33" s="15">
        <f t="shared" si="3"/>
        <v>0</v>
      </c>
      <c r="H33" s="15">
        <f t="shared" si="1"/>
        <v>0</v>
      </c>
      <c r="I33" s="2">
        <f t="shared" si="2"/>
        <v>0</v>
      </c>
    </row>
    <row r="34" spans="2:9" ht="18.75" customHeight="1">
      <c r="B34" s="8" t="s">
        <v>179</v>
      </c>
      <c r="C34" s="13" t="s">
        <v>260</v>
      </c>
      <c r="D34" s="14">
        <v>1</v>
      </c>
      <c r="E34" s="24"/>
      <c r="F34" s="15"/>
      <c r="G34" s="15">
        <f t="shared" si="3"/>
        <v>0</v>
      </c>
      <c r="H34" s="15">
        <f t="shared" si="1"/>
        <v>0</v>
      </c>
      <c r="I34" s="2">
        <f t="shared" si="2"/>
        <v>0</v>
      </c>
    </row>
    <row r="35" spans="2:9" ht="18.75" customHeight="1">
      <c r="B35" s="8">
        <v>120</v>
      </c>
      <c r="C35" s="13" t="s">
        <v>33</v>
      </c>
      <c r="D35" s="14">
        <v>32</v>
      </c>
      <c r="E35" s="24"/>
      <c r="F35" s="15">
        <v>732.16000000000008</v>
      </c>
      <c r="G35" s="15">
        <f t="shared" si="3"/>
        <v>695.55200000000002</v>
      </c>
      <c r="H35" s="15">
        <f t="shared" si="1"/>
        <v>658.94400000000007</v>
      </c>
      <c r="I35" s="2">
        <f t="shared" si="2"/>
        <v>0</v>
      </c>
    </row>
    <row r="36" spans="2:9" ht="18.75" customHeight="1">
      <c r="B36" s="8">
        <v>121</v>
      </c>
      <c r="C36" s="13" t="s">
        <v>34</v>
      </c>
      <c r="D36" s="14">
        <v>32</v>
      </c>
      <c r="E36" s="24"/>
      <c r="F36" s="15">
        <v>732.16000000000008</v>
      </c>
      <c r="G36" s="15">
        <f t="shared" si="3"/>
        <v>695.55200000000002</v>
      </c>
      <c r="H36" s="15">
        <f t="shared" si="1"/>
        <v>658.94400000000007</v>
      </c>
      <c r="I36" s="2">
        <f t="shared" si="2"/>
        <v>0</v>
      </c>
    </row>
    <row r="37" spans="2:9" ht="18.75" customHeight="1">
      <c r="B37" s="8">
        <v>122</v>
      </c>
      <c r="C37" s="13" t="s">
        <v>35</v>
      </c>
      <c r="D37" s="14">
        <v>32</v>
      </c>
      <c r="E37" s="24"/>
      <c r="F37" s="15">
        <v>732.16000000000008</v>
      </c>
      <c r="G37" s="15">
        <f t="shared" si="3"/>
        <v>695.55200000000002</v>
      </c>
      <c r="H37" s="15">
        <f t="shared" si="1"/>
        <v>658.94400000000007</v>
      </c>
      <c r="I37" s="2">
        <f t="shared" si="2"/>
        <v>0</v>
      </c>
    </row>
    <row r="38" spans="2:9" ht="18.75" customHeight="1">
      <c r="B38" s="8" t="s">
        <v>39</v>
      </c>
      <c r="C38" s="13" t="s">
        <v>36</v>
      </c>
      <c r="D38" s="14">
        <v>1</v>
      </c>
      <c r="E38" s="24"/>
      <c r="F38" s="15">
        <v>529.42999999999995</v>
      </c>
      <c r="G38" s="15">
        <f t="shared" si="0"/>
        <v>502.9584999999999</v>
      </c>
      <c r="H38" s="15">
        <f t="shared" si="1"/>
        <v>476.48699999999997</v>
      </c>
      <c r="I38" s="2">
        <f t="shared" si="2"/>
        <v>0</v>
      </c>
    </row>
    <row r="39" spans="2:9" ht="18.75" customHeight="1">
      <c r="B39" s="8" t="s">
        <v>40</v>
      </c>
      <c r="C39" s="13" t="s">
        <v>37</v>
      </c>
      <c r="D39" s="14">
        <v>1</v>
      </c>
      <c r="E39" s="24"/>
      <c r="F39" s="15">
        <v>529.42999999999995</v>
      </c>
      <c r="G39" s="15">
        <f t="shared" si="0"/>
        <v>502.9584999999999</v>
      </c>
      <c r="H39" s="15">
        <f t="shared" si="1"/>
        <v>476.48699999999997</v>
      </c>
      <c r="I39" s="2">
        <f t="shared" si="2"/>
        <v>0</v>
      </c>
    </row>
    <row r="40" spans="2:9" ht="18.75" customHeight="1">
      <c r="B40" s="8" t="s">
        <v>41</v>
      </c>
      <c r="C40" s="13" t="s">
        <v>38</v>
      </c>
      <c r="D40" s="14">
        <v>1</v>
      </c>
      <c r="E40" s="24"/>
      <c r="F40" s="15">
        <v>529.42999999999995</v>
      </c>
      <c r="G40" s="15">
        <f t="shared" si="0"/>
        <v>502.9584999999999</v>
      </c>
      <c r="H40" s="15">
        <f t="shared" si="1"/>
        <v>476.48699999999997</v>
      </c>
      <c r="I40" s="2">
        <f t="shared" si="2"/>
        <v>0</v>
      </c>
    </row>
    <row r="41" spans="2:9" ht="18.75" customHeight="1">
      <c r="B41" s="8">
        <v>802</v>
      </c>
      <c r="C41" s="13" t="s">
        <v>274</v>
      </c>
      <c r="D41" s="14">
        <v>1</v>
      </c>
      <c r="E41" s="24"/>
      <c r="F41" s="15">
        <v>429</v>
      </c>
      <c r="G41" s="15">
        <f t="shared" si="0"/>
        <v>407.54999999999995</v>
      </c>
      <c r="H41" s="15">
        <f t="shared" si="1"/>
        <v>386.1</v>
      </c>
      <c r="I41" s="2">
        <f t="shared" si="2"/>
        <v>0</v>
      </c>
    </row>
    <row r="42" spans="2:9" ht="18.75" customHeight="1">
      <c r="B42" s="8">
        <v>130</v>
      </c>
      <c r="C42" s="13" t="s">
        <v>42</v>
      </c>
      <c r="D42" s="14">
        <v>18</v>
      </c>
      <c r="E42" s="24"/>
      <c r="F42" s="15">
        <v>1318.944</v>
      </c>
      <c r="G42" s="15">
        <f t="shared" si="0"/>
        <v>1252.9967999999999</v>
      </c>
      <c r="H42" s="15">
        <f t="shared" si="1"/>
        <v>1187.0496000000001</v>
      </c>
      <c r="I42" s="2">
        <f t="shared" si="2"/>
        <v>0</v>
      </c>
    </row>
    <row r="43" spans="2:9" ht="18.75" customHeight="1">
      <c r="B43" s="8">
        <v>495</v>
      </c>
      <c r="C43" s="13" t="s">
        <v>43</v>
      </c>
      <c r="D43" s="14">
        <v>10</v>
      </c>
      <c r="E43" s="24"/>
      <c r="F43" s="15">
        <v>300.3</v>
      </c>
      <c r="G43" s="15">
        <f t="shared" si="0"/>
        <v>285.28500000000003</v>
      </c>
      <c r="H43" s="15">
        <f t="shared" si="1"/>
        <v>270.27000000000004</v>
      </c>
      <c r="I43" s="2">
        <f t="shared" si="2"/>
        <v>0</v>
      </c>
    </row>
    <row r="44" spans="2:9" ht="18.75" customHeight="1">
      <c r="B44" s="8">
        <v>803</v>
      </c>
      <c r="C44" s="13" t="s">
        <v>44</v>
      </c>
      <c r="D44" s="14">
        <v>10</v>
      </c>
      <c r="E44" s="24"/>
      <c r="F44" s="15">
        <v>300.3</v>
      </c>
      <c r="G44" s="15">
        <f t="shared" si="0"/>
        <v>285.28500000000003</v>
      </c>
      <c r="H44" s="15">
        <f t="shared" si="1"/>
        <v>270.27000000000004</v>
      </c>
      <c r="I44" s="2">
        <f t="shared" si="2"/>
        <v>0</v>
      </c>
    </row>
    <row r="45" spans="2:9" ht="18.75" customHeight="1">
      <c r="B45" s="8">
        <v>623</v>
      </c>
      <c r="C45" s="13" t="s">
        <v>45</v>
      </c>
      <c r="D45" s="14">
        <v>20</v>
      </c>
      <c r="E45" s="24"/>
      <c r="F45" s="15">
        <v>95</v>
      </c>
      <c r="G45" s="15">
        <f t="shared" si="0"/>
        <v>90.25</v>
      </c>
      <c r="H45" s="15">
        <f t="shared" si="1"/>
        <v>85.5</v>
      </c>
      <c r="I45" s="2">
        <f t="shared" si="2"/>
        <v>0</v>
      </c>
    </row>
    <row r="46" spans="2:9" ht="18.75" customHeight="1">
      <c r="B46" s="8">
        <v>132</v>
      </c>
      <c r="C46" s="13" t="s">
        <v>229</v>
      </c>
      <c r="D46" s="14">
        <v>25</v>
      </c>
      <c r="E46" s="24"/>
      <c r="F46" s="15">
        <v>395</v>
      </c>
      <c r="G46" s="15">
        <f t="shared" si="0"/>
        <v>375.25</v>
      </c>
      <c r="H46" s="15">
        <f t="shared" si="1"/>
        <v>355.5</v>
      </c>
      <c r="I46" s="2">
        <f t="shared" si="2"/>
        <v>0</v>
      </c>
    </row>
    <row r="47" spans="2:9" ht="18.75" customHeight="1">
      <c r="B47" s="8">
        <v>134</v>
      </c>
      <c r="C47" s="13" t="s">
        <v>230</v>
      </c>
      <c r="D47" s="14">
        <v>25</v>
      </c>
      <c r="E47" s="24"/>
      <c r="F47" s="15">
        <v>415</v>
      </c>
      <c r="G47" s="15">
        <f t="shared" si="0"/>
        <v>394.25</v>
      </c>
      <c r="H47" s="15">
        <f t="shared" si="1"/>
        <v>373.5</v>
      </c>
      <c r="I47" s="2">
        <f t="shared" si="2"/>
        <v>0</v>
      </c>
    </row>
    <row r="48" spans="2:9" ht="18.75" customHeight="1">
      <c r="B48" s="8">
        <v>140</v>
      </c>
      <c r="C48" s="13" t="s">
        <v>46</v>
      </c>
      <c r="D48" s="14">
        <v>20</v>
      </c>
      <c r="E48" s="24"/>
      <c r="F48" s="15">
        <v>734.59100000000001</v>
      </c>
      <c r="G48" s="15">
        <f t="shared" si="0"/>
        <v>697.86144999999999</v>
      </c>
      <c r="H48" s="15">
        <f t="shared" si="1"/>
        <v>661.13189999999997</v>
      </c>
      <c r="I48" s="2">
        <f t="shared" si="2"/>
        <v>0</v>
      </c>
    </row>
    <row r="49" spans="2:9" ht="18.75" customHeight="1">
      <c r="B49" s="8">
        <v>141</v>
      </c>
      <c r="C49" s="13" t="s">
        <v>47</v>
      </c>
      <c r="D49" s="14">
        <v>20</v>
      </c>
      <c r="E49" s="24"/>
      <c r="F49" s="15">
        <v>734.59100000000001</v>
      </c>
      <c r="G49" s="15">
        <f t="shared" si="0"/>
        <v>697.86144999999999</v>
      </c>
      <c r="H49" s="15">
        <f t="shared" si="1"/>
        <v>661.13189999999997</v>
      </c>
      <c r="I49" s="2">
        <f t="shared" si="2"/>
        <v>0</v>
      </c>
    </row>
    <row r="50" spans="2:9" ht="18.75" customHeight="1">
      <c r="B50" s="8">
        <v>798</v>
      </c>
      <c r="C50" s="13" t="s">
        <v>48</v>
      </c>
      <c r="D50" s="14"/>
      <c r="E50" s="24"/>
      <c r="F50" s="15">
        <v>269</v>
      </c>
      <c r="G50" s="15">
        <f t="shared" si="0"/>
        <v>255.54999999999998</v>
      </c>
      <c r="H50" s="15">
        <f t="shared" si="1"/>
        <v>242.1</v>
      </c>
      <c r="I50" s="2">
        <f t="shared" si="2"/>
        <v>0</v>
      </c>
    </row>
    <row r="51" spans="2:9" ht="18.75" customHeight="1">
      <c r="B51" s="8">
        <v>829</v>
      </c>
      <c r="C51" s="13" t="s">
        <v>49</v>
      </c>
      <c r="D51" s="14"/>
      <c r="E51" s="24"/>
      <c r="F51" s="15">
        <v>59</v>
      </c>
      <c r="G51" s="15">
        <f t="shared" ref="G51:G76" si="4">F51*0.95</f>
        <v>56.05</v>
      </c>
      <c r="H51" s="15">
        <f t="shared" ref="H51:H76" si="5">F51*0.9</f>
        <v>53.1</v>
      </c>
      <c r="I51" s="2">
        <f t="shared" ref="I51:I75" si="6">E51*F51</f>
        <v>0</v>
      </c>
    </row>
    <row r="52" spans="2:9" ht="18.75" customHeight="1">
      <c r="B52" s="8">
        <v>830</v>
      </c>
      <c r="C52" s="13" t="s">
        <v>50</v>
      </c>
      <c r="D52" s="14"/>
      <c r="E52" s="24"/>
      <c r="F52" s="15">
        <v>59</v>
      </c>
      <c r="G52" s="15">
        <f t="shared" si="4"/>
        <v>56.05</v>
      </c>
      <c r="H52" s="15">
        <f t="shared" si="5"/>
        <v>53.1</v>
      </c>
      <c r="I52" s="2">
        <f t="shared" si="6"/>
        <v>0</v>
      </c>
    </row>
    <row r="53" spans="2:9" ht="18.75" customHeight="1">
      <c r="B53" s="8">
        <v>831</v>
      </c>
      <c r="C53" s="13" t="s">
        <v>51</v>
      </c>
      <c r="D53" s="14"/>
      <c r="E53" s="24"/>
      <c r="F53" s="15">
        <v>59</v>
      </c>
      <c r="G53" s="15">
        <f t="shared" si="4"/>
        <v>56.05</v>
      </c>
      <c r="H53" s="15">
        <f t="shared" si="5"/>
        <v>53.1</v>
      </c>
      <c r="I53" s="2">
        <f t="shared" si="6"/>
        <v>0</v>
      </c>
    </row>
    <row r="54" spans="2:9" ht="18.75" customHeight="1">
      <c r="B54" s="8">
        <v>799</v>
      </c>
      <c r="C54" s="13" t="s">
        <v>52</v>
      </c>
      <c r="D54" s="14"/>
      <c r="E54" s="24"/>
      <c r="F54" s="15">
        <v>110.11</v>
      </c>
      <c r="G54" s="15">
        <f t="shared" si="4"/>
        <v>104.6045</v>
      </c>
      <c r="H54" s="15">
        <f t="shared" si="5"/>
        <v>99.099000000000004</v>
      </c>
      <c r="I54" s="2">
        <f t="shared" si="6"/>
        <v>0</v>
      </c>
    </row>
    <row r="55" spans="2:9" ht="18.75" customHeight="1">
      <c r="B55" s="8">
        <v>800</v>
      </c>
      <c r="C55" s="13" t="s">
        <v>53</v>
      </c>
      <c r="D55" s="14"/>
      <c r="E55" s="24"/>
      <c r="F55" s="15">
        <v>110.11</v>
      </c>
      <c r="G55" s="15">
        <f t="shared" si="4"/>
        <v>104.6045</v>
      </c>
      <c r="H55" s="15">
        <f t="shared" si="5"/>
        <v>99.099000000000004</v>
      </c>
      <c r="I55" s="2">
        <f t="shared" si="6"/>
        <v>0</v>
      </c>
    </row>
    <row r="56" spans="2:9" ht="18.75" customHeight="1">
      <c r="B56" s="8">
        <v>709</v>
      </c>
      <c r="C56" s="13" t="s">
        <v>54</v>
      </c>
      <c r="D56" s="14"/>
      <c r="E56" s="24"/>
      <c r="F56" s="15">
        <v>213.07</v>
      </c>
      <c r="G56" s="15">
        <f t="shared" si="4"/>
        <v>202.41649999999998</v>
      </c>
      <c r="H56" s="15">
        <f t="shared" si="5"/>
        <v>191.76300000000001</v>
      </c>
      <c r="I56" s="2">
        <f t="shared" si="6"/>
        <v>0</v>
      </c>
    </row>
    <row r="57" spans="2:9" ht="18.75" customHeight="1">
      <c r="B57" s="8">
        <v>710</v>
      </c>
      <c r="C57" s="13" t="s">
        <v>55</v>
      </c>
      <c r="D57" s="14"/>
      <c r="E57" s="24"/>
      <c r="F57" s="15">
        <v>213.07</v>
      </c>
      <c r="G57" s="15">
        <f t="shared" si="4"/>
        <v>202.41649999999998</v>
      </c>
      <c r="H57" s="15">
        <f t="shared" si="5"/>
        <v>191.76300000000001</v>
      </c>
      <c r="I57" s="2">
        <f t="shared" si="6"/>
        <v>0</v>
      </c>
    </row>
    <row r="58" spans="2:9" ht="18.75" customHeight="1">
      <c r="B58" s="8">
        <v>711</v>
      </c>
      <c r="C58" s="13" t="s">
        <v>56</v>
      </c>
      <c r="D58" s="14"/>
      <c r="E58" s="24"/>
      <c r="F58" s="15">
        <v>213.07</v>
      </c>
      <c r="G58" s="15">
        <f t="shared" si="4"/>
        <v>202.41649999999998</v>
      </c>
      <c r="H58" s="15">
        <f t="shared" si="5"/>
        <v>191.76300000000001</v>
      </c>
      <c r="I58" s="2">
        <f t="shared" si="6"/>
        <v>0</v>
      </c>
    </row>
    <row r="59" spans="2:9" ht="18.75" customHeight="1">
      <c r="B59" s="8">
        <v>144</v>
      </c>
      <c r="C59" s="13" t="s">
        <v>57</v>
      </c>
      <c r="D59" s="14">
        <v>10</v>
      </c>
      <c r="E59" s="24"/>
      <c r="F59" s="15">
        <v>197</v>
      </c>
      <c r="G59" s="15">
        <f t="shared" si="4"/>
        <v>187.14999999999998</v>
      </c>
      <c r="H59" s="15">
        <f t="shared" si="5"/>
        <v>177.3</v>
      </c>
      <c r="I59" s="2">
        <f t="shared" si="6"/>
        <v>0</v>
      </c>
    </row>
    <row r="60" spans="2:9" ht="18.75" customHeight="1">
      <c r="B60" s="8">
        <v>714</v>
      </c>
      <c r="C60" s="13" t="s">
        <v>58</v>
      </c>
      <c r="D60" s="14">
        <v>36</v>
      </c>
      <c r="E60" s="24"/>
      <c r="F60" s="15">
        <v>350</v>
      </c>
      <c r="G60" s="15">
        <f t="shared" si="4"/>
        <v>332.5</v>
      </c>
      <c r="H60" s="15">
        <f t="shared" si="5"/>
        <v>315</v>
      </c>
      <c r="I60" s="2">
        <f t="shared" si="6"/>
        <v>0</v>
      </c>
    </row>
    <row r="61" spans="2:9" ht="18.75" customHeight="1">
      <c r="B61" s="8">
        <v>145</v>
      </c>
      <c r="C61" s="13" t="s">
        <v>59</v>
      </c>
      <c r="D61" s="14">
        <v>15</v>
      </c>
      <c r="E61" s="24"/>
      <c r="F61" s="15">
        <v>198.00000000000003</v>
      </c>
      <c r="G61" s="15">
        <f t="shared" si="4"/>
        <v>188.10000000000002</v>
      </c>
      <c r="H61" s="15">
        <f t="shared" si="5"/>
        <v>178.20000000000002</v>
      </c>
      <c r="I61" s="2">
        <f t="shared" si="6"/>
        <v>0</v>
      </c>
    </row>
    <row r="62" spans="2:9" ht="18.75" customHeight="1">
      <c r="B62" s="8">
        <v>591</v>
      </c>
      <c r="C62" s="13" t="s">
        <v>168</v>
      </c>
      <c r="D62" s="14">
        <v>20</v>
      </c>
      <c r="E62" s="24"/>
      <c r="F62" s="15"/>
      <c r="G62" s="15"/>
      <c r="H62" s="15"/>
      <c r="I62" s="2">
        <f t="shared" si="6"/>
        <v>0</v>
      </c>
    </row>
    <row r="63" spans="2:9" ht="18.75" customHeight="1">
      <c r="B63" s="8">
        <v>592</v>
      </c>
      <c r="C63" s="13" t="s">
        <v>181</v>
      </c>
      <c r="D63" s="14">
        <v>20</v>
      </c>
      <c r="E63" s="24"/>
      <c r="F63" s="15"/>
      <c r="G63" s="15"/>
      <c r="H63" s="15"/>
      <c r="I63" s="2">
        <f t="shared" si="6"/>
        <v>0</v>
      </c>
    </row>
    <row r="64" spans="2:9" ht="18.75" customHeight="1">
      <c r="B64" s="8">
        <v>593</v>
      </c>
      <c r="C64" s="13" t="s">
        <v>182</v>
      </c>
      <c r="D64" s="14">
        <v>20</v>
      </c>
      <c r="E64" s="24"/>
      <c r="F64" s="15"/>
      <c r="G64" s="15"/>
      <c r="H64" s="15"/>
      <c r="I64" s="2">
        <f t="shared" si="6"/>
        <v>0</v>
      </c>
    </row>
    <row r="65" spans="2:9" ht="18.75" customHeight="1">
      <c r="B65" s="8" t="s">
        <v>264</v>
      </c>
      <c r="C65" s="13" t="s">
        <v>261</v>
      </c>
      <c r="D65" s="14"/>
      <c r="E65" s="24"/>
      <c r="F65" s="15">
        <v>99</v>
      </c>
      <c r="G65" s="15">
        <f t="shared" si="4"/>
        <v>94.05</v>
      </c>
      <c r="H65" s="15">
        <f t="shared" si="5"/>
        <v>89.100000000000009</v>
      </c>
      <c r="I65" s="2">
        <f t="shared" si="6"/>
        <v>0</v>
      </c>
    </row>
    <row r="66" spans="2:9" ht="18.75" customHeight="1">
      <c r="B66" s="8" t="s">
        <v>265</v>
      </c>
      <c r="C66" s="13" t="s">
        <v>262</v>
      </c>
      <c r="D66" s="14"/>
      <c r="E66" s="24"/>
      <c r="F66" s="15">
        <v>99</v>
      </c>
      <c r="G66" s="15">
        <f t="shared" si="4"/>
        <v>94.05</v>
      </c>
      <c r="H66" s="15">
        <f t="shared" si="5"/>
        <v>89.100000000000009</v>
      </c>
      <c r="I66" s="2">
        <f t="shared" si="6"/>
        <v>0</v>
      </c>
    </row>
    <row r="67" spans="2:9" ht="18.75" customHeight="1">
      <c r="B67" s="8" t="s">
        <v>266</v>
      </c>
      <c r="C67" s="13" t="s">
        <v>263</v>
      </c>
      <c r="D67" s="14"/>
      <c r="E67" s="24"/>
      <c r="F67" s="15">
        <v>99</v>
      </c>
      <c r="G67" s="15">
        <f t="shared" si="4"/>
        <v>94.05</v>
      </c>
      <c r="H67" s="15">
        <f t="shared" si="5"/>
        <v>89.100000000000009</v>
      </c>
      <c r="I67" s="2">
        <f t="shared" si="6"/>
        <v>0</v>
      </c>
    </row>
    <row r="68" spans="2:9" ht="18.75" customHeight="1">
      <c r="B68" s="8">
        <v>425</v>
      </c>
      <c r="C68" s="13" t="s">
        <v>60</v>
      </c>
      <c r="D68" s="14">
        <v>20</v>
      </c>
      <c r="E68" s="24"/>
      <c r="F68" s="15">
        <v>125.77400000000002</v>
      </c>
      <c r="G68" s="15">
        <f t="shared" si="4"/>
        <v>119.48530000000001</v>
      </c>
      <c r="H68" s="15">
        <f t="shared" si="5"/>
        <v>113.19660000000002</v>
      </c>
      <c r="I68" s="2">
        <f t="shared" si="6"/>
        <v>0</v>
      </c>
    </row>
    <row r="69" spans="2:9" ht="18.75" customHeight="1">
      <c r="B69" s="8">
        <v>426</v>
      </c>
      <c r="C69" s="13" t="s">
        <v>61</v>
      </c>
      <c r="D69" s="14">
        <v>20</v>
      </c>
      <c r="E69" s="24"/>
      <c r="F69" s="15">
        <v>125.77400000000002</v>
      </c>
      <c r="G69" s="15">
        <f t="shared" si="4"/>
        <v>119.48530000000001</v>
      </c>
      <c r="H69" s="15">
        <f t="shared" si="5"/>
        <v>113.19660000000002</v>
      </c>
      <c r="I69" s="2">
        <f t="shared" si="6"/>
        <v>0</v>
      </c>
    </row>
    <row r="70" spans="2:9" ht="18.75" customHeight="1">
      <c r="B70" s="8">
        <v>150</v>
      </c>
      <c r="C70" s="13" t="s">
        <v>62</v>
      </c>
      <c r="D70" s="14">
        <v>50</v>
      </c>
      <c r="E70" s="24"/>
      <c r="F70" s="15">
        <v>83.490000000000009</v>
      </c>
      <c r="G70" s="15">
        <f t="shared" si="4"/>
        <v>79.3155</v>
      </c>
      <c r="H70" s="15">
        <f t="shared" si="5"/>
        <v>75.141000000000005</v>
      </c>
      <c r="I70" s="2">
        <f t="shared" si="6"/>
        <v>0</v>
      </c>
    </row>
    <row r="71" spans="2:9" ht="18.75" customHeight="1">
      <c r="B71" s="8">
        <v>151</v>
      </c>
      <c r="C71" s="13" t="s">
        <v>63</v>
      </c>
      <c r="D71" s="14">
        <v>50</v>
      </c>
      <c r="E71" s="24"/>
      <c r="F71" s="15">
        <v>83.490000000000009</v>
      </c>
      <c r="G71" s="15">
        <f t="shared" si="4"/>
        <v>79.3155</v>
      </c>
      <c r="H71" s="15">
        <f t="shared" si="5"/>
        <v>75.141000000000005</v>
      </c>
      <c r="I71" s="2">
        <f t="shared" si="6"/>
        <v>0</v>
      </c>
    </row>
    <row r="72" spans="2:9" ht="18.75" customHeight="1">
      <c r="B72" s="8">
        <v>152</v>
      </c>
      <c r="C72" s="13" t="s">
        <v>64</v>
      </c>
      <c r="D72" s="14">
        <v>50</v>
      </c>
      <c r="E72" s="24"/>
      <c r="F72" s="15">
        <v>100.43</v>
      </c>
      <c r="G72" s="15">
        <f t="shared" si="4"/>
        <v>95.408500000000004</v>
      </c>
      <c r="H72" s="15">
        <f t="shared" si="5"/>
        <v>90.387000000000015</v>
      </c>
      <c r="I72" s="2">
        <f t="shared" si="6"/>
        <v>0</v>
      </c>
    </row>
    <row r="73" spans="2:9" ht="18.75" customHeight="1">
      <c r="B73" s="8">
        <v>153</v>
      </c>
      <c r="C73" s="13" t="s">
        <v>65</v>
      </c>
      <c r="D73" s="14">
        <v>50</v>
      </c>
      <c r="E73" s="24"/>
      <c r="F73" s="15">
        <v>100.43</v>
      </c>
      <c r="G73" s="15">
        <f t="shared" si="4"/>
        <v>95.408500000000004</v>
      </c>
      <c r="H73" s="15">
        <f t="shared" si="5"/>
        <v>90.387000000000015</v>
      </c>
      <c r="I73" s="2">
        <f t="shared" si="6"/>
        <v>0</v>
      </c>
    </row>
    <row r="74" spans="2:9" ht="18.75" customHeight="1">
      <c r="B74" s="8">
        <v>154</v>
      </c>
      <c r="C74" s="13" t="s">
        <v>66</v>
      </c>
      <c r="D74" s="14">
        <v>50</v>
      </c>
      <c r="E74" s="24"/>
      <c r="F74" s="15">
        <v>100.43</v>
      </c>
      <c r="G74" s="15">
        <f t="shared" si="4"/>
        <v>95.408500000000004</v>
      </c>
      <c r="H74" s="15">
        <f t="shared" si="5"/>
        <v>90.387000000000015</v>
      </c>
      <c r="I74" s="2">
        <f t="shared" si="6"/>
        <v>0</v>
      </c>
    </row>
    <row r="75" spans="2:9" ht="18.75" customHeight="1">
      <c r="B75" s="8">
        <v>155</v>
      </c>
      <c r="C75" s="13" t="s">
        <v>67</v>
      </c>
      <c r="D75" s="14">
        <v>30</v>
      </c>
      <c r="E75" s="24"/>
      <c r="F75" s="15">
        <v>142.04300000000001</v>
      </c>
      <c r="G75" s="15">
        <f t="shared" si="4"/>
        <v>134.94085000000001</v>
      </c>
      <c r="H75" s="15">
        <f t="shared" si="5"/>
        <v>127.8387</v>
      </c>
      <c r="I75" s="2">
        <f t="shared" si="6"/>
        <v>0</v>
      </c>
    </row>
    <row r="76" spans="2:9" ht="18.75" customHeight="1">
      <c r="B76" s="8">
        <v>156</v>
      </c>
      <c r="C76" s="13" t="s">
        <v>68</v>
      </c>
      <c r="D76" s="14">
        <v>30</v>
      </c>
      <c r="E76" s="24"/>
      <c r="F76" s="15">
        <v>142.04300000000001</v>
      </c>
      <c r="G76" s="15">
        <f t="shared" si="4"/>
        <v>134.94085000000001</v>
      </c>
      <c r="H76" s="15">
        <f t="shared" si="5"/>
        <v>127.8387</v>
      </c>
      <c r="I76" s="2">
        <f t="shared" ref="I76:I149" si="7">E76*F76</f>
        <v>0</v>
      </c>
    </row>
    <row r="77" spans="2:9" ht="18.75" customHeight="1">
      <c r="B77" s="38" t="s">
        <v>69</v>
      </c>
      <c r="C77" s="39"/>
      <c r="D77" s="39"/>
      <c r="E77" s="39"/>
      <c r="F77" s="39"/>
      <c r="G77" s="39"/>
      <c r="H77" s="40"/>
    </row>
    <row r="78" spans="2:9" ht="18.75" customHeight="1">
      <c r="B78" s="8">
        <v>805</v>
      </c>
      <c r="C78" s="13" t="s">
        <v>202</v>
      </c>
      <c r="D78" s="14"/>
      <c r="E78" s="24"/>
      <c r="F78" s="15">
        <v>895</v>
      </c>
      <c r="G78" s="16">
        <f t="shared" ref="G78:G86" si="8">F78*0.95</f>
        <v>850.25</v>
      </c>
      <c r="H78" s="16">
        <f t="shared" ref="H78:H86" si="9">F78*0.9</f>
        <v>805.5</v>
      </c>
      <c r="I78" s="2">
        <f t="shared" si="7"/>
        <v>0</v>
      </c>
    </row>
    <row r="79" spans="2:9" ht="18.75" customHeight="1">
      <c r="B79" s="8">
        <v>330</v>
      </c>
      <c r="C79" s="13" t="s">
        <v>212</v>
      </c>
      <c r="D79" s="14"/>
      <c r="E79" s="24"/>
      <c r="F79" s="15">
        <v>999</v>
      </c>
      <c r="G79" s="16">
        <f t="shared" si="8"/>
        <v>949.05</v>
      </c>
      <c r="H79" s="16">
        <f t="shared" si="9"/>
        <v>899.1</v>
      </c>
      <c r="I79" s="2">
        <f t="shared" si="7"/>
        <v>0</v>
      </c>
    </row>
    <row r="80" spans="2:9" ht="18.75" customHeight="1">
      <c r="B80" s="8">
        <v>717</v>
      </c>
      <c r="C80" s="13" t="s">
        <v>203</v>
      </c>
      <c r="D80" s="14"/>
      <c r="E80" s="24"/>
      <c r="F80" s="15">
        <v>965</v>
      </c>
      <c r="G80" s="16">
        <f t="shared" si="8"/>
        <v>916.75</v>
      </c>
      <c r="H80" s="16">
        <f t="shared" si="9"/>
        <v>868.5</v>
      </c>
      <c r="I80" s="2">
        <f t="shared" si="7"/>
        <v>0</v>
      </c>
    </row>
    <row r="81" spans="2:9" ht="18.75" customHeight="1">
      <c r="B81" s="8">
        <v>718</v>
      </c>
      <c r="C81" s="13" t="s">
        <v>204</v>
      </c>
      <c r="D81" s="14"/>
      <c r="E81" s="24"/>
      <c r="F81" s="15">
        <v>965</v>
      </c>
      <c r="G81" s="16">
        <f t="shared" si="8"/>
        <v>916.75</v>
      </c>
      <c r="H81" s="16">
        <f t="shared" si="9"/>
        <v>868.5</v>
      </c>
      <c r="I81" s="2">
        <f t="shared" si="7"/>
        <v>0</v>
      </c>
    </row>
    <row r="82" spans="2:9" ht="18.75" customHeight="1">
      <c r="B82" s="8">
        <v>298</v>
      </c>
      <c r="C82" s="13" t="s">
        <v>224</v>
      </c>
      <c r="D82" s="14"/>
      <c r="E82" s="24"/>
      <c r="F82" s="15">
        <v>1675</v>
      </c>
      <c r="G82" s="16">
        <f t="shared" si="8"/>
        <v>1591.25</v>
      </c>
      <c r="H82" s="16">
        <f t="shared" si="9"/>
        <v>1507.5</v>
      </c>
      <c r="I82" s="2">
        <f t="shared" si="7"/>
        <v>0</v>
      </c>
    </row>
    <row r="83" spans="2:9" ht="18.75" customHeight="1">
      <c r="B83" s="8">
        <v>319</v>
      </c>
      <c r="C83" s="13" t="s">
        <v>225</v>
      </c>
      <c r="D83" s="14"/>
      <c r="E83" s="24"/>
      <c r="F83" s="15">
        <v>1535</v>
      </c>
      <c r="G83" s="16">
        <f t="shared" si="8"/>
        <v>1458.25</v>
      </c>
      <c r="H83" s="16">
        <f t="shared" si="9"/>
        <v>1381.5</v>
      </c>
      <c r="I83" s="2">
        <f t="shared" si="7"/>
        <v>0</v>
      </c>
    </row>
    <row r="84" spans="2:9" ht="18.75" customHeight="1">
      <c r="B84" s="8">
        <v>320</v>
      </c>
      <c r="C84" s="13" t="s">
        <v>226</v>
      </c>
      <c r="D84" s="14"/>
      <c r="E84" s="24"/>
      <c r="F84" s="15">
        <v>1445</v>
      </c>
      <c r="G84" s="16">
        <f t="shared" si="8"/>
        <v>1372.75</v>
      </c>
      <c r="H84" s="16">
        <f t="shared" si="9"/>
        <v>1300.5</v>
      </c>
      <c r="I84" s="2">
        <f t="shared" si="7"/>
        <v>0</v>
      </c>
    </row>
    <row r="85" spans="2:9" ht="18.75" customHeight="1">
      <c r="B85" s="8">
        <v>299</v>
      </c>
      <c r="C85" s="13" t="s">
        <v>227</v>
      </c>
      <c r="D85" s="14"/>
      <c r="E85" s="24"/>
      <c r="F85" s="15">
        <v>1430</v>
      </c>
      <c r="G85" s="16">
        <f t="shared" si="8"/>
        <v>1358.5</v>
      </c>
      <c r="H85" s="16">
        <f t="shared" si="9"/>
        <v>1287</v>
      </c>
      <c r="I85" s="2">
        <f t="shared" si="7"/>
        <v>0</v>
      </c>
    </row>
    <row r="86" spans="2:9" ht="18.75" customHeight="1">
      <c r="B86" s="8">
        <v>321</v>
      </c>
      <c r="C86" s="13" t="s">
        <v>228</v>
      </c>
      <c r="D86" s="14"/>
      <c r="E86" s="24"/>
      <c r="F86" s="15">
        <v>1290</v>
      </c>
      <c r="G86" s="16">
        <f t="shared" si="8"/>
        <v>1225.5</v>
      </c>
      <c r="H86" s="16">
        <f t="shared" si="9"/>
        <v>1161</v>
      </c>
      <c r="I86" s="2">
        <f t="shared" si="7"/>
        <v>0</v>
      </c>
    </row>
    <row r="87" spans="2:9" ht="18.75" customHeight="1">
      <c r="B87" s="8">
        <v>811</v>
      </c>
      <c r="C87" s="13" t="s">
        <v>70</v>
      </c>
      <c r="D87" s="14"/>
      <c r="E87" s="24"/>
      <c r="F87" s="15">
        <v>27</v>
      </c>
      <c r="G87" s="16">
        <f t="shared" ref="G87:G151" si="10">F87*0.95</f>
        <v>25.65</v>
      </c>
      <c r="H87" s="16">
        <f t="shared" ref="H87:H151" si="11">F87*0.9</f>
        <v>24.3</v>
      </c>
      <c r="I87" s="2">
        <f t="shared" si="7"/>
        <v>0</v>
      </c>
    </row>
    <row r="88" spans="2:9" ht="18.75" customHeight="1">
      <c r="B88" s="8">
        <v>812</v>
      </c>
      <c r="C88" s="13" t="s">
        <v>71</v>
      </c>
      <c r="D88" s="14"/>
      <c r="E88" s="24"/>
      <c r="F88" s="15">
        <v>27</v>
      </c>
      <c r="G88" s="16">
        <f t="shared" si="10"/>
        <v>25.65</v>
      </c>
      <c r="H88" s="16">
        <f t="shared" si="11"/>
        <v>24.3</v>
      </c>
      <c r="I88" s="2">
        <f t="shared" si="7"/>
        <v>0</v>
      </c>
    </row>
    <row r="89" spans="2:9" ht="18.75" customHeight="1">
      <c r="B89" s="8">
        <v>875</v>
      </c>
      <c r="C89" s="13" t="s">
        <v>72</v>
      </c>
      <c r="D89" s="14"/>
      <c r="E89" s="24"/>
      <c r="F89" s="15">
        <v>29.5</v>
      </c>
      <c r="G89" s="16">
        <f t="shared" si="10"/>
        <v>28.024999999999999</v>
      </c>
      <c r="H89" s="16">
        <f t="shared" si="11"/>
        <v>26.55</v>
      </c>
      <c r="I89" s="2">
        <f t="shared" si="7"/>
        <v>0</v>
      </c>
    </row>
    <row r="90" spans="2:9" ht="18.75" customHeight="1">
      <c r="B90" s="8">
        <v>876</v>
      </c>
      <c r="C90" s="13" t="s">
        <v>73</v>
      </c>
      <c r="D90" s="14"/>
      <c r="E90" s="24"/>
      <c r="F90" s="15">
        <v>29.5</v>
      </c>
      <c r="G90" s="16">
        <f t="shared" si="10"/>
        <v>28.024999999999999</v>
      </c>
      <c r="H90" s="16">
        <f t="shared" si="11"/>
        <v>26.55</v>
      </c>
      <c r="I90" s="2">
        <f t="shared" si="7"/>
        <v>0</v>
      </c>
    </row>
    <row r="91" spans="2:9" ht="18.75" customHeight="1">
      <c r="B91" s="8">
        <v>847</v>
      </c>
      <c r="C91" s="13" t="s">
        <v>74</v>
      </c>
      <c r="D91" s="14"/>
      <c r="E91" s="24"/>
      <c r="F91" s="15">
        <v>29.5</v>
      </c>
      <c r="G91" s="16">
        <f t="shared" si="10"/>
        <v>28.024999999999999</v>
      </c>
      <c r="H91" s="16">
        <f t="shared" si="11"/>
        <v>26.55</v>
      </c>
      <c r="I91" s="2">
        <f t="shared" si="7"/>
        <v>0</v>
      </c>
    </row>
    <row r="92" spans="2:9" ht="18.75" customHeight="1">
      <c r="B92" s="8">
        <v>848</v>
      </c>
      <c r="C92" s="13" t="s">
        <v>75</v>
      </c>
      <c r="D92" s="14"/>
      <c r="E92" s="24"/>
      <c r="F92" s="15">
        <v>29.5</v>
      </c>
      <c r="G92" s="16">
        <f t="shared" si="10"/>
        <v>28.024999999999999</v>
      </c>
      <c r="H92" s="16">
        <f t="shared" si="11"/>
        <v>26.55</v>
      </c>
      <c r="I92" s="2">
        <f t="shared" si="7"/>
        <v>0</v>
      </c>
    </row>
    <row r="93" spans="2:9" ht="18.75" customHeight="1">
      <c r="B93" s="8">
        <v>813</v>
      </c>
      <c r="C93" s="13" t="s">
        <v>76</v>
      </c>
      <c r="D93" s="14"/>
      <c r="E93" s="24"/>
      <c r="F93" s="15">
        <v>31</v>
      </c>
      <c r="G93" s="16">
        <f t="shared" si="10"/>
        <v>29.45</v>
      </c>
      <c r="H93" s="16">
        <f t="shared" si="11"/>
        <v>27.900000000000002</v>
      </c>
      <c r="I93" s="2">
        <f t="shared" si="7"/>
        <v>0</v>
      </c>
    </row>
    <row r="94" spans="2:9" ht="18.75" customHeight="1">
      <c r="B94" s="8">
        <v>814</v>
      </c>
      <c r="C94" s="13" t="s">
        <v>77</v>
      </c>
      <c r="D94" s="14"/>
      <c r="E94" s="24"/>
      <c r="F94" s="15">
        <v>31</v>
      </c>
      <c r="G94" s="16">
        <f t="shared" si="10"/>
        <v>29.45</v>
      </c>
      <c r="H94" s="16">
        <f t="shared" si="11"/>
        <v>27.900000000000002</v>
      </c>
      <c r="I94" s="2">
        <f t="shared" si="7"/>
        <v>0</v>
      </c>
    </row>
    <row r="95" spans="2:9" ht="18.75" customHeight="1">
      <c r="B95" s="8">
        <v>833</v>
      </c>
      <c r="C95" s="13" t="s">
        <v>78</v>
      </c>
      <c r="D95" s="14"/>
      <c r="E95" s="24"/>
      <c r="F95" s="15">
        <v>38</v>
      </c>
      <c r="G95" s="16">
        <f t="shared" si="10"/>
        <v>36.1</v>
      </c>
      <c r="H95" s="16">
        <f t="shared" si="11"/>
        <v>34.200000000000003</v>
      </c>
      <c r="I95" s="2">
        <f t="shared" si="7"/>
        <v>0</v>
      </c>
    </row>
    <row r="96" spans="2:9" ht="18.75" customHeight="1">
      <c r="B96" s="8">
        <v>889</v>
      </c>
      <c r="C96" s="13" t="s">
        <v>183</v>
      </c>
      <c r="D96" s="14"/>
      <c r="E96" s="24"/>
      <c r="F96" s="15">
        <v>45</v>
      </c>
      <c r="G96" s="16">
        <f t="shared" si="10"/>
        <v>42.75</v>
      </c>
      <c r="H96" s="16">
        <f t="shared" si="11"/>
        <v>40.5</v>
      </c>
      <c r="I96" s="2">
        <f t="shared" si="7"/>
        <v>0</v>
      </c>
    </row>
    <row r="97" spans="2:9" ht="18.75" customHeight="1">
      <c r="B97" s="8">
        <v>815</v>
      </c>
      <c r="C97" s="13" t="s">
        <v>79</v>
      </c>
      <c r="D97" s="14"/>
      <c r="E97" s="24"/>
      <c r="F97" s="15">
        <v>27</v>
      </c>
      <c r="G97" s="16">
        <f t="shared" si="10"/>
        <v>25.65</v>
      </c>
      <c r="H97" s="16">
        <f t="shared" si="11"/>
        <v>24.3</v>
      </c>
      <c r="I97" s="2">
        <f t="shared" si="7"/>
        <v>0</v>
      </c>
    </row>
    <row r="98" spans="2:9" ht="18.75" customHeight="1">
      <c r="B98" s="8">
        <v>816</v>
      </c>
      <c r="C98" s="13" t="s">
        <v>80</v>
      </c>
      <c r="D98" s="14"/>
      <c r="E98" s="24"/>
      <c r="F98" s="15">
        <v>27</v>
      </c>
      <c r="G98" s="16">
        <f t="shared" si="10"/>
        <v>25.65</v>
      </c>
      <c r="H98" s="16">
        <f t="shared" si="11"/>
        <v>24.3</v>
      </c>
      <c r="I98" s="2">
        <f t="shared" si="7"/>
        <v>0</v>
      </c>
    </row>
    <row r="99" spans="2:9" ht="18.75" customHeight="1">
      <c r="B99" s="8">
        <v>817</v>
      </c>
      <c r="C99" s="13" t="s">
        <v>81</v>
      </c>
      <c r="D99" s="14"/>
      <c r="E99" s="24"/>
      <c r="F99" s="15">
        <v>18</v>
      </c>
      <c r="G99" s="16">
        <f t="shared" si="10"/>
        <v>17.099999999999998</v>
      </c>
      <c r="H99" s="16">
        <f t="shared" si="11"/>
        <v>16.2</v>
      </c>
      <c r="I99" s="2">
        <f t="shared" si="7"/>
        <v>0</v>
      </c>
    </row>
    <row r="100" spans="2:9" ht="18.75" customHeight="1">
      <c r="B100" s="8">
        <v>818</v>
      </c>
      <c r="C100" s="13" t="s">
        <v>82</v>
      </c>
      <c r="D100" s="14"/>
      <c r="E100" s="24"/>
      <c r="F100" s="15">
        <v>15.5</v>
      </c>
      <c r="G100" s="16">
        <f t="shared" si="10"/>
        <v>14.725</v>
      </c>
      <c r="H100" s="16">
        <f t="shared" si="11"/>
        <v>13.950000000000001</v>
      </c>
      <c r="I100" s="2">
        <f t="shared" si="7"/>
        <v>0</v>
      </c>
    </row>
    <row r="101" spans="2:9" ht="18.75" customHeight="1">
      <c r="B101" s="8">
        <v>819</v>
      </c>
      <c r="C101" s="13" t="s">
        <v>83</v>
      </c>
      <c r="D101" s="14"/>
      <c r="E101" s="24"/>
      <c r="F101" s="15">
        <v>15.5</v>
      </c>
      <c r="G101" s="16">
        <f t="shared" si="10"/>
        <v>14.725</v>
      </c>
      <c r="H101" s="16">
        <f t="shared" si="11"/>
        <v>13.950000000000001</v>
      </c>
      <c r="I101" s="2">
        <f t="shared" si="7"/>
        <v>0</v>
      </c>
    </row>
    <row r="102" spans="2:9" ht="18.75" customHeight="1">
      <c r="B102" s="8">
        <v>820</v>
      </c>
      <c r="C102" s="13" t="s">
        <v>84</v>
      </c>
      <c r="D102" s="14"/>
      <c r="E102" s="24"/>
      <c r="F102" s="15">
        <v>13.5</v>
      </c>
      <c r="G102" s="16">
        <f t="shared" si="10"/>
        <v>12.824999999999999</v>
      </c>
      <c r="H102" s="16">
        <f t="shared" si="11"/>
        <v>12.15</v>
      </c>
      <c r="I102" s="2">
        <f t="shared" si="7"/>
        <v>0</v>
      </c>
    </row>
    <row r="103" spans="2:9" ht="18.75" customHeight="1">
      <c r="B103" s="8">
        <v>821</v>
      </c>
      <c r="C103" s="13" t="s">
        <v>85</v>
      </c>
      <c r="D103" s="14"/>
      <c r="E103" s="24"/>
      <c r="F103" s="15">
        <v>13.5</v>
      </c>
      <c r="G103" s="16">
        <f t="shared" si="10"/>
        <v>12.824999999999999</v>
      </c>
      <c r="H103" s="16">
        <f t="shared" si="11"/>
        <v>12.15</v>
      </c>
      <c r="I103" s="2">
        <f t="shared" si="7"/>
        <v>0</v>
      </c>
    </row>
    <row r="104" spans="2:9" ht="18.75" customHeight="1">
      <c r="B104" s="8">
        <v>823</v>
      </c>
      <c r="C104" s="13" t="s">
        <v>86</v>
      </c>
      <c r="D104" s="14"/>
      <c r="E104" s="24"/>
      <c r="F104" s="15">
        <v>27</v>
      </c>
      <c r="G104" s="16">
        <f t="shared" si="10"/>
        <v>25.65</v>
      </c>
      <c r="H104" s="16">
        <f t="shared" si="11"/>
        <v>24.3</v>
      </c>
      <c r="I104" s="2">
        <f t="shared" si="7"/>
        <v>0</v>
      </c>
    </row>
    <row r="105" spans="2:9" ht="18.75" customHeight="1">
      <c r="B105" s="8">
        <v>824</v>
      </c>
      <c r="C105" s="13" t="s">
        <v>87</v>
      </c>
      <c r="D105" s="14"/>
      <c r="E105" s="24"/>
      <c r="F105" s="15">
        <v>27</v>
      </c>
      <c r="G105" s="16">
        <f t="shared" si="10"/>
        <v>25.65</v>
      </c>
      <c r="H105" s="16">
        <f t="shared" si="11"/>
        <v>24.3</v>
      </c>
      <c r="I105" s="2">
        <f t="shared" si="7"/>
        <v>0</v>
      </c>
    </row>
    <row r="106" spans="2:9" ht="18.75" customHeight="1">
      <c r="B106" s="8">
        <v>825</v>
      </c>
      <c r="C106" s="13" t="s">
        <v>88</v>
      </c>
      <c r="D106" s="14"/>
      <c r="E106" s="24"/>
      <c r="F106" s="15">
        <v>25</v>
      </c>
      <c r="G106" s="16">
        <f t="shared" si="10"/>
        <v>23.75</v>
      </c>
      <c r="H106" s="16">
        <f t="shared" si="11"/>
        <v>22.5</v>
      </c>
      <c r="I106" s="2">
        <f t="shared" si="7"/>
        <v>0</v>
      </c>
    </row>
    <row r="107" spans="2:9" ht="18.75" customHeight="1">
      <c r="B107" s="8">
        <v>849</v>
      </c>
      <c r="C107" s="13" t="s">
        <v>89</v>
      </c>
      <c r="D107" s="14"/>
      <c r="E107" s="24"/>
      <c r="F107" s="15">
        <v>21</v>
      </c>
      <c r="G107" s="16">
        <f t="shared" si="10"/>
        <v>19.95</v>
      </c>
      <c r="H107" s="16">
        <f t="shared" si="11"/>
        <v>18.900000000000002</v>
      </c>
      <c r="I107" s="2">
        <f t="shared" si="7"/>
        <v>0</v>
      </c>
    </row>
    <row r="108" spans="2:9" ht="18.75" customHeight="1">
      <c r="B108" s="8">
        <v>850</v>
      </c>
      <c r="C108" s="13" t="s">
        <v>90</v>
      </c>
      <c r="D108" s="14"/>
      <c r="E108" s="24"/>
      <c r="F108" s="15">
        <v>21</v>
      </c>
      <c r="G108" s="16">
        <f t="shared" si="10"/>
        <v>19.95</v>
      </c>
      <c r="H108" s="16">
        <f t="shared" si="11"/>
        <v>18.900000000000002</v>
      </c>
      <c r="I108" s="2">
        <f t="shared" si="7"/>
        <v>0</v>
      </c>
    </row>
    <row r="109" spans="2:9" ht="18.75" customHeight="1">
      <c r="B109" s="8">
        <v>834</v>
      </c>
      <c r="C109" s="13" t="s">
        <v>91</v>
      </c>
      <c r="D109" s="14"/>
      <c r="E109" s="24"/>
      <c r="F109" s="15">
        <v>22</v>
      </c>
      <c r="G109" s="16">
        <f t="shared" si="10"/>
        <v>20.9</v>
      </c>
      <c r="H109" s="16">
        <f t="shared" si="11"/>
        <v>19.8</v>
      </c>
      <c r="I109" s="2">
        <f t="shared" si="7"/>
        <v>0</v>
      </c>
    </row>
    <row r="110" spans="2:9" ht="18.75" customHeight="1">
      <c r="B110" s="8">
        <v>835</v>
      </c>
      <c r="C110" s="13" t="s">
        <v>92</v>
      </c>
      <c r="D110" s="14"/>
      <c r="E110" s="24"/>
      <c r="F110" s="15">
        <v>22</v>
      </c>
      <c r="G110" s="16">
        <f t="shared" si="10"/>
        <v>20.9</v>
      </c>
      <c r="H110" s="16">
        <f t="shared" si="11"/>
        <v>19.8</v>
      </c>
      <c r="I110" s="2">
        <f t="shared" si="7"/>
        <v>0</v>
      </c>
    </row>
    <row r="111" spans="2:9" ht="18.75" customHeight="1">
      <c r="B111" s="8">
        <v>836</v>
      </c>
      <c r="C111" s="13" t="s">
        <v>93</v>
      </c>
      <c r="D111" s="14"/>
      <c r="E111" s="24"/>
      <c r="F111" s="15">
        <v>21</v>
      </c>
      <c r="G111" s="16">
        <f t="shared" si="10"/>
        <v>19.95</v>
      </c>
      <c r="H111" s="16">
        <f t="shared" si="11"/>
        <v>18.900000000000002</v>
      </c>
      <c r="I111" s="2">
        <f t="shared" si="7"/>
        <v>0</v>
      </c>
    </row>
    <row r="112" spans="2:9" ht="18.75" customHeight="1">
      <c r="B112" s="8">
        <v>837</v>
      </c>
      <c r="C112" s="13" t="s">
        <v>94</v>
      </c>
      <c r="D112" s="14"/>
      <c r="E112" s="24"/>
      <c r="F112" s="15">
        <v>183</v>
      </c>
      <c r="G112" s="16">
        <f t="shared" si="10"/>
        <v>173.85</v>
      </c>
      <c r="H112" s="16">
        <f t="shared" si="11"/>
        <v>164.70000000000002</v>
      </c>
      <c r="I112" s="2">
        <f t="shared" si="7"/>
        <v>0</v>
      </c>
    </row>
    <row r="113" spans="2:9" ht="18.75" customHeight="1">
      <c r="B113" s="8">
        <v>838</v>
      </c>
      <c r="C113" s="13" t="s">
        <v>95</v>
      </c>
      <c r="D113" s="14"/>
      <c r="E113" s="24"/>
      <c r="F113" s="15">
        <v>183</v>
      </c>
      <c r="G113" s="16">
        <f t="shared" si="10"/>
        <v>173.85</v>
      </c>
      <c r="H113" s="16">
        <f t="shared" si="11"/>
        <v>164.70000000000002</v>
      </c>
      <c r="I113" s="2">
        <f t="shared" si="7"/>
        <v>0</v>
      </c>
    </row>
    <row r="114" spans="2:9" ht="18.75" customHeight="1">
      <c r="B114" s="8">
        <v>839</v>
      </c>
      <c r="C114" s="13" t="s">
        <v>96</v>
      </c>
      <c r="D114" s="14"/>
      <c r="E114" s="24"/>
      <c r="F114" s="15">
        <v>183</v>
      </c>
      <c r="G114" s="16">
        <f t="shared" si="10"/>
        <v>173.85</v>
      </c>
      <c r="H114" s="16">
        <f t="shared" si="11"/>
        <v>164.70000000000002</v>
      </c>
      <c r="I114" s="2">
        <f t="shared" si="7"/>
        <v>0</v>
      </c>
    </row>
    <row r="115" spans="2:9" ht="18.75" customHeight="1">
      <c r="B115" s="8" t="s">
        <v>205</v>
      </c>
      <c r="C115" s="13" t="s">
        <v>267</v>
      </c>
      <c r="D115" s="14"/>
      <c r="E115" s="24"/>
      <c r="F115" s="15">
        <v>345</v>
      </c>
      <c r="G115" s="16">
        <f t="shared" si="10"/>
        <v>327.75</v>
      </c>
      <c r="H115" s="16">
        <f t="shared" si="11"/>
        <v>310.5</v>
      </c>
      <c r="I115" s="2">
        <f t="shared" si="7"/>
        <v>0</v>
      </c>
    </row>
    <row r="116" spans="2:9" ht="18.75" customHeight="1">
      <c r="B116" s="8" t="s">
        <v>209</v>
      </c>
      <c r="C116" s="13" t="s">
        <v>268</v>
      </c>
      <c r="D116" s="14"/>
      <c r="E116" s="24"/>
      <c r="F116" s="15">
        <v>345</v>
      </c>
      <c r="G116" s="16">
        <f t="shared" si="10"/>
        <v>327.75</v>
      </c>
      <c r="H116" s="16">
        <f t="shared" si="11"/>
        <v>310.5</v>
      </c>
      <c r="I116" s="2">
        <f t="shared" si="7"/>
        <v>0</v>
      </c>
    </row>
    <row r="117" spans="2:9" ht="18.75" customHeight="1">
      <c r="B117" s="8" t="s">
        <v>206</v>
      </c>
      <c r="C117" s="13" t="s">
        <v>269</v>
      </c>
      <c r="D117" s="14"/>
      <c r="E117" s="24"/>
      <c r="F117" s="15">
        <v>345</v>
      </c>
      <c r="G117" s="16">
        <f t="shared" si="10"/>
        <v>327.75</v>
      </c>
      <c r="H117" s="16">
        <f t="shared" si="11"/>
        <v>310.5</v>
      </c>
      <c r="I117" s="2">
        <f t="shared" si="7"/>
        <v>0</v>
      </c>
    </row>
    <row r="118" spans="2:9" ht="18.75" customHeight="1">
      <c r="B118" s="8" t="s">
        <v>207</v>
      </c>
      <c r="C118" s="13" t="s">
        <v>270</v>
      </c>
      <c r="D118" s="14"/>
      <c r="E118" s="24"/>
      <c r="F118" s="15">
        <v>345</v>
      </c>
      <c r="G118" s="16">
        <f t="shared" si="10"/>
        <v>327.75</v>
      </c>
      <c r="H118" s="16">
        <f t="shared" si="11"/>
        <v>310.5</v>
      </c>
      <c r="I118" s="2">
        <f t="shared" si="7"/>
        <v>0</v>
      </c>
    </row>
    <row r="119" spans="2:9" ht="18.75" customHeight="1">
      <c r="B119" s="8" t="s">
        <v>208</v>
      </c>
      <c r="C119" s="13" t="s">
        <v>271</v>
      </c>
      <c r="D119" s="14"/>
      <c r="E119" s="24"/>
      <c r="F119" s="15">
        <v>285</v>
      </c>
      <c r="G119" s="16">
        <f t="shared" si="10"/>
        <v>270.75</v>
      </c>
      <c r="H119" s="16">
        <f t="shared" si="11"/>
        <v>256.5</v>
      </c>
      <c r="I119" s="2">
        <f t="shared" si="7"/>
        <v>0</v>
      </c>
    </row>
    <row r="120" spans="2:9" ht="18.75" customHeight="1">
      <c r="B120" s="8" t="s">
        <v>211</v>
      </c>
      <c r="C120" s="13" t="s">
        <v>272</v>
      </c>
      <c r="D120" s="14"/>
      <c r="E120" s="24"/>
      <c r="F120" s="15">
        <v>285</v>
      </c>
      <c r="G120" s="16">
        <f t="shared" si="10"/>
        <v>270.75</v>
      </c>
      <c r="H120" s="16">
        <f t="shared" si="11"/>
        <v>256.5</v>
      </c>
      <c r="I120" s="2">
        <f t="shared" si="7"/>
        <v>0</v>
      </c>
    </row>
    <row r="121" spans="2:9" ht="18.75" customHeight="1">
      <c r="B121" s="8" t="s">
        <v>210</v>
      </c>
      <c r="C121" s="13" t="s">
        <v>273</v>
      </c>
      <c r="D121" s="14"/>
      <c r="E121" s="24"/>
      <c r="F121" s="15">
        <v>285</v>
      </c>
      <c r="G121" s="16">
        <f t="shared" si="10"/>
        <v>270.75</v>
      </c>
      <c r="H121" s="16">
        <f t="shared" si="11"/>
        <v>256.5</v>
      </c>
      <c r="I121" s="2">
        <f t="shared" si="7"/>
        <v>0</v>
      </c>
    </row>
    <row r="122" spans="2:9" ht="18.75" customHeight="1">
      <c r="B122" s="8">
        <v>628</v>
      </c>
      <c r="C122" s="13" t="s">
        <v>97</v>
      </c>
      <c r="D122" s="14">
        <v>20</v>
      </c>
      <c r="E122" s="24"/>
      <c r="F122" s="16">
        <v>115</v>
      </c>
      <c r="G122" s="16">
        <f t="shared" si="10"/>
        <v>109.25</v>
      </c>
      <c r="H122" s="16">
        <f t="shared" si="11"/>
        <v>103.5</v>
      </c>
      <c r="I122" s="2">
        <f t="shared" si="7"/>
        <v>0</v>
      </c>
    </row>
    <row r="123" spans="2:9" ht="18.75" customHeight="1">
      <c r="B123" s="8">
        <v>721</v>
      </c>
      <c r="C123" s="13" t="s">
        <v>98</v>
      </c>
      <c r="D123" s="14"/>
      <c r="E123" s="24"/>
      <c r="F123" s="16">
        <v>1990</v>
      </c>
      <c r="G123" s="16">
        <f t="shared" si="10"/>
        <v>1890.5</v>
      </c>
      <c r="H123" s="16">
        <f t="shared" si="11"/>
        <v>1791</v>
      </c>
      <c r="I123" s="2">
        <f t="shared" si="7"/>
        <v>0</v>
      </c>
    </row>
    <row r="124" spans="2:9" ht="18.75" customHeight="1">
      <c r="B124" s="8">
        <v>728</v>
      </c>
      <c r="C124" s="13" t="s">
        <v>99</v>
      </c>
      <c r="D124" s="14"/>
      <c r="E124" s="24"/>
      <c r="F124" s="16">
        <v>8390</v>
      </c>
      <c r="G124" s="16">
        <f t="shared" si="10"/>
        <v>7970.5</v>
      </c>
      <c r="H124" s="16">
        <f t="shared" si="11"/>
        <v>7551</v>
      </c>
      <c r="I124" s="2">
        <f t="shared" si="7"/>
        <v>0</v>
      </c>
    </row>
    <row r="125" spans="2:9" ht="18.75" customHeight="1">
      <c r="B125" s="8">
        <v>629</v>
      </c>
      <c r="C125" s="13" t="s">
        <v>100</v>
      </c>
      <c r="D125" s="14">
        <v>20</v>
      </c>
      <c r="E125" s="24"/>
      <c r="F125" s="16">
        <v>115</v>
      </c>
      <c r="G125" s="16">
        <f t="shared" si="10"/>
        <v>109.25</v>
      </c>
      <c r="H125" s="16">
        <f t="shared" si="11"/>
        <v>103.5</v>
      </c>
      <c r="I125" s="2">
        <f t="shared" si="7"/>
        <v>0</v>
      </c>
    </row>
    <row r="126" spans="2:9" ht="18.75" customHeight="1">
      <c r="B126" s="8">
        <v>722</v>
      </c>
      <c r="C126" s="13" t="s">
        <v>101</v>
      </c>
      <c r="D126" s="14"/>
      <c r="E126" s="24"/>
      <c r="F126" s="16">
        <v>1990</v>
      </c>
      <c r="G126" s="16">
        <f t="shared" si="10"/>
        <v>1890.5</v>
      </c>
      <c r="H126" s="16">
        <f t="shared" si="11"/>
        <v>1791</v>
      </c>
      <c r="I126" s="2">
        <f t="shared" si="7"/>
        <v>0</v>
      </c>
    </row>
    <row r="127" spans="2:9" ht="18.75" customHeight="1">
      <c r="B127" s="8">
        <v>729</v>
      </c>
      <c r="C127" s="13" t="s">
        <v>102</v>
      </c>
      <c r="D127" s="14"/>
      <c r="E127" s="24"/>
      <c r="F127" s="16">
        <v>8390</v>
      </c>
      <c r="G127" s="16">
        <f t="shared" si="10"/>
        <v>7970.5</v>
      </c>
      <c r="H127" s="16">
        <f t="shared" si="11"/>
        <v>7551</v>
      </c>
      <c r="I127" s="2">
        <f t="shared" si="7"/>
        <v>0</v>
      </c>
    </row>
    <row r="128" spans="2:9" ht="18.75" customHeight="1">
      <c r="B128" s="8">
        <v>630</v>
      </c>
      <c r="C128" s="13" t="s">
        <v>103</v>
      </c>
      <c r="D128" s="14">
        <v>20</v>
      </c>
      <c r="E128" s="24"/>
      <c r="F128" s="16">
        <v>115</v>
      </c>
      <c r="G128" s="16">
        <f t="shared" si="10"/>
        <v>109.25</v>
      </c>
      <c r="H128" s="16">
        <f t="shared" si="11"/>
        <v>103.5</v>
      </c>
      <c r="I128" s="2">
        <f t="shared" si="7"/>
        <v>0</v>
      </c>
    </row>
    <row r="129" spans="2:9" ht="18.75" customHeight="1">
      <c r="B129" s="8">
        <v>723</v>
      </c>
      <c r="C129" s="13" t="s">
        <v>104</v>
      </c>
      <c r="D129" s="14"/>
      <c r="E129" s="24"/>
      <c r="F129" s="16">
        <v>1990</v>
      </c>
      <c r="G129" s="16">
        <f t="shared" si="10"/>
        <v>1890.5</v>
      </c>
      <c r="H129" s="16">
        <f t="shared" si="11"/>
        <v>1791</v>
      </c>
      <c r="I129" s="2">
        <f t="shared" si="7"/>
        <v>0</v>
      </c>
    </row>
    <row r="130" spans="2:9" ht="18.75" customHeight="1">
      <c r="B130" s="8">
        <v>730</v>
      </c>
      <c r="C130" s="13" t="s">
        <v>105</v>
      </c>
      <c r="D130" s="14"/>
      <c r="E130" s="24"/>
      <c r="F130" s="16">
        <v>8390</v>
      </c>
      <c r="G130" s="16">
        <f t="shared" si="10"/>
        <v>7970.5</v>
      </c>
      <c r="H130" s="16">
        <f t="shared" si="11"/>
        <v>7551</v>
      </c>
      <c r="I130" s="2">
        <f t="shared" si="7"/>
        <v>0</v>
      </c>
    </row>
    <row r="131" spans="2:9" ht="18.75" customHeight="1">
      <c r="B131" s="8">
        <v>631</v>
      </c>
      <c r="C131" s="13" t="s">
        <v>106</v>
      </c>
      <c r="D131" s="14">
        <v>20</v>
      </c>
      <c r="E131" s="24"/>
      <c r="F131" s="16">
        <v>115</v>
      </c>
      <c r="G131" s="16">
        <f t="shared" si="10"/>
        <v>109.25</v>
      </c>
      <c r="H131" s="16">
        <f t="shared" si="11"/>
        <v>103.5</v>
      </c>
      <c r="I131" s="2">
        <f t="shared" si="7"/>
        <v>0</v>
      </c>
    </row>
    <row r="132" spans="2:9" ht="18.75" customHeight="1">
      <c r="B132" s="8">
        <v>724</v>
      </c>
      <c r="C132" s="13" t="s">
        <v>107</v>
      </c>
      <c r="D132" s="14"/>
      <c r="E132" s="24"/>
      <c r="F132" s="16">
        <v>1990</v>
      </c>
      <c r="G132" s="16">
        <f t="shared" si="10"/>
        <v>1890.5</v>
      </c>
      <c r="H132" s="16">
        <f t="shared" si="11"/>
        <v>1791</v>
      </c>
      <c r="I132" s="2">
        <f t="shared" si="7"/>
        <v>0</v>
      </c>
    </row>
    <row r="133" spans="2:9" ht="18.75" customHeight="1">
      <c r="B133" s="8">
        <v>731</v>
      </c>
      <c r="C133" s="13" t="s">
        <v>108</v>
      </c>
      <c r="D133" s="14"/>
      <c r="E133" s="24"/>
      <c r="F133" s="16">
        <v>8390</v>
      </c>
      <c r="G133" s="16">
        <f t="shared" si="10"/>
        <v>7970.5</v>
      </c>
      <c r="H133" s="16">
        <f t="shared" si="11"/>
        <v>7551</v>
      </c>
      <c r="I133" s="2">
        <f t="shared" si="7"/>
        <v>0</v>
      </c>
    </row>
    <row r="134" spans="2:9" ht="18.75" customHeight="1">
      <c r="B134" s="8">
        <v>632</v>
      </c>
      <c r="C134" s="13" t="s">
        <v>109</v>
      </c>
      <c r="D134" s="14">
        <v>20</v>
      </c>
      <c r="E134" s="24"/>
      <c r="F134" s="16">
        <v>115</v>
      </c>
      <c r="G134" s="16">
        <f t="shared" si="10"/>
        <v>109.25</v>
      </c>
      <c r="H134" s="16">
        <f t="shared" si="11"/>
        <v>103.5</v>
      </c>
      <c r="I134" s="2">
        <f t="shared" si="7"/>
        <v>0</v>
      </c>
    </row>
    <row r="135" spans="2:9" ht="18.75" customHeight="1">
      <c r="B135" s="8">
        <v>725</v>
      </c>
      <c r="C135" s="13" t="s">
        <v>110</v>
      </c>
      <c r="D135" s="14"/>
      <c r="E135" s="24"/>
      <c r="F135" s="16">
        <v>1990</v>
      </c>
      <c r="G135" s="16">
        <f t="shared" si="10"/>
        <v>1890.5</v>
      </c>
      <c r="H135" s="16">
        <f t="shared" si="11"/>
        <v>1791</v>
      </c>
      <c r="I135" s="2">
        <f t="shared" si="7"/>
        <v>0</v>
      </c>
    </row>
    <row r="136" spans="2:9" ht="18.75" customHeight="1">
      <c r="B136" s="8">
        <v>732</v>
      </c>
      <c r="C136" s="13" t="s">
        <v>111</v>
      </c>
      <c r="D136" s="14"/>
      <c r="E136" s="24"/>
      <c r="F136" s="16">
        <v>7440</v>
      </c>
      <c r="G136" s="16">
        <f t="shared" si="10"/>
        <v>7068</v>
      </c>
      <c r="H136" s="16">
        <f t="shared" si="11"/>
        <v>6696</v>
      </c>
      <c r="I136" s="2">
        <f t="shared" si="7"/>
        <v>0</v>
      </c>
    </row>
    <row r="137" spans="2:9" ht="18.75" customHeight="1">
      <c r="B137" s="8">
        <v>886</v>
      </c>
      <c r="C137" s="13" t="s">
        <v>158</v>
      </c>
      <c r="D137" s="14">
        <v>20</v>
      </c>
      <c r="E137" s="24"/>
      <c r="F137" s="16">
        <v>115</v>
      </c>
      <c r="G137" s="16">
        <f t="shared" si="10"/>
        <v>109.25</v>
      </c>
      <c r="H137" s="16">
        <f t="shared" si="11"/>
        <v>103.5</v>
      </c>
      <c r="I137" s="2">
        <f t="shared" si="7"/>
        <v>0</v>
      </c>
    </row>
    <row r="138" spans="2:9" ht="18.75" customHeight="1">
      <c r="B138" s="8">
        <v>887</v>
      </c>
      <c r="C138" s="13" t="s">
        <v>159</v>
      </c>
      <c r="D138" s="14"/>
      <c r="E138" s="24"/>
      <c r="F138" s="16">
        <v>1990</v>
      </c>
      <c r="G138" s="16">
        <f t="shared" si="10"/>
        <v>1890.5</v>
      </c>
      <c r="H138" s="16">
        <f t="shared" si="11"/>
        <v>1791</v>
      </c>
      <c r="I138" s="2">
        <f t="shared" si="7"/>
        <v>0</v>
      </c>
    </row>
    <row r="139" spans="2:9" ht="18.75" customHeight="1">
      <c r="B139" s="8">
        <v>888</v>
      </c>
      <c r="C139" s="13" t="s">
        <v>160</v>
      </c>
      <c r="D139" s="14"/>
      <c r="E139" s="24"/>
      <c r="F139" s="16">
        <v>7440</v>
      </c>
      <c r="G139" s="16">
        <f t="shared" si="10"/>
        <v>7068</v>
      </c>
      <c r="H139" s="16">
        <f t="shared" si="11"/>
        <v>6696</v>
      </c>
      <c r="I139" s="2">
        <f t="shared" si="7"/>
        <v>0</v>
      </c>
    </row>
    <row r="140" spans="2:9" ht="18.75" customHeight="1">
      <c r="B140" s="8">
        <v>633</v>
      </c>
      <c r="C140" s="13" t="s">
        <v>112</v>
      </c>
      <c r="D140" s="14">
        <v>20</v>
      </c>
      <c r="E140" s="24"/>
      <c r="F140" s="16">
        <v>115</v>
      </c>
      <c r="G140" s="16">
        <f t="shared" si="10"/>
        <v>109.25</v>
      </c>
      <c r="H140" s="16">
        <f t="shared" si="11"/>
        <v>103.5</v>
      </c>
      <c r="I140" s="2">
        <f t="shared" si="7"/>
        <v>0</v>
      </c>
    </row>
    <row r="141" spans="2:9" ht="18.75" customHeight="1">
      <c r="B141" s="8">
        <v>726</v>
      </c>
      <c r="C141" s="13" t="s">
        <v>113</v>
      </c>
      <c r="D141" s="14"/>
      <c r="E141" s="24"/>
      <c r="F141" s="16">
        <v>1990</v>
      </c>
      <c r="G141" s="16">
        <f t="shared" si="10"/>
        <v>1890.5</v>
      </c>
      <c r="H141" s="16">
        <f t="shared" si="11"/>
        <v>1791</v>
      </c>
      <c r="I141" s="2">
        <f t="shared" si="7"/>
        <v>0</v>
      </c>
    </row>
    <row r="142" spans="2:9" ht="18.75" customHeight="1">
      <c r="B142" s="8">
        <v>733</v>
      </c>
      <c r="C142" s="13" t="s">
        <v>114</v>
      </c>
      <c r="D142" s="14"/>
      <c r="E142" s="24"/>
      <c r="F142" s="16">
        <v>8390</v>
      </c>
      <c r="G142" s="16">
        <f t="shared" si="10"/>
        <v>7970.5</v>
      </c>
      <c r="H142" s="16">
        <f t="shared" si="11"/>
        <v>7551</v>
      </c>
      <c r="I142" s="2">
        <f t="shared" si="7"/>
        <v>0</v>
      </c>
    </row>
    <row r="143" spans="2:9" ht="18.75" customHeight="1">
      <c r="B143" s="8">
        <v>634</v>
      </c>
      <c r="C143" s="13" t="s">
        <v>115</v>
      </c>
      <c r="D143" s="14">
        <v>20</v>
      </c>
      <c r="E143" s="24"/>
      <c r="F143" s="16">
        <v>215</v>
      </c>
      <c r="G143" s="16">
        <f t="shared" si="10"/>
        <v>204.25</v>
      </c>
      <c r="H143" s="16">
        <f t="shared" si="11"/>
        <v>193.5</v>
      </c>
      <c r="I143" s="2">
        <f t="shared" si="7"/>
        <v>0</v>
      </c>
    </row>
    <row r="144" spans="2:9" ht="18.75" customHeight="1">
      <c r="B144" s="8">
        <v>727</v>
      </c>
      <c r="C144" s="13" t="s">
        <v>116</v>
      </c>
      <c r="D144" s="14"/>
      <c r="E144" s="24"/>
      <c r="F144" s="16">
        <v>3750</v>
      </c>
      <c r="G144" s="16">
        <v>3750</v>
      </c>
      <c r="H144" s="16">
        <f t="shared" si="11"/>
        <v>3375</v>
      </c>
      <c r="I144" s="2">
        <f t="shared" si="7"/>
        <v>0</v>
      </c>
    </row>
    <row r="145" spans="2:9" ht="18.75" customHeight="1">
      <c r="B145" s="8">
        <v>734</v>
      </c>
      <c r="C145" s="13" t="s">
        <v>117</v>
      </c>
      <c r="D145" s="14"/>
      <c r="E145" s="24"/>
      <c r="F145" s="16">
        <v>17990</v>
      </c>
      <c r="G145" s="16">
        <f t="shared" si="10"/>
        <v>17090.5</v>
      </c>
      <c r="H145" s="16">
        <f t="shared" si="11"/>
        <v>16191</v>
      </c>
      <c r="I145" s="2">
        <f t="shared" si="7"/>
        <v>0</v>
      </c>
    </row>
    <row r="146" spans="2:9" ht="18.75" customHeight="1">
      <c r="B146" s="8">
        <v>649</v>
      </c>
      <c r="C146" s="13" t="s">
        <v>118</v>
      </c>
      <c r="D146" s="14">
        <v>50</v>
      </c>
      <c r="E146" s="24"/>
      <c r="F146" s="15">
        <v>220.9</v>
      </c>
      <c r="G146" s="15">
        <f t="shared" si="10"/>
        <v>209.85499999999999</v>
      </c>
      <c r="H146" s="15">
        <f t="shared" si="11"/>
        <v>198.81</v>
      </c>
      <c r="I146" s="2">
        <f t="shared" si="7"/>
        <v>0</v>
      </c>
    </row>
    <row r="147" spans="2:9" ht="18.75" customHeight="1">
      <c r="B147" s="8">
        <v>450</v>
      </c>
      <c r="C147" s="13" t="s">
        <v>119</v>
      </c>
      <c r="D147" s="14">
        <v>30</v>
      </c>
      <c r="E147" s="24"/>
      <c r="F147" s="15">
        <v>282.68900000000002</v>
      </c>
      <c r="G147" s="15">
        <f t="shared" si="10"/>
        <v>268.55455000000001</v>
      </c>
      <c r="H147" s="15">
        <f t="shared" si="11"/>
        <v>254.42010000000002</v>
      </c>
      <c r="I147" s="2">
        <f t="shared" si="7"/>
        <v>0</v>
      </c>
    </row>
    <row r="148" spans="2:9" ht="18.75" customHeight="1">
      <c r="B148" s="8">
        <v>453</v>
      </c>
      <c r="C148" s="13" t="s">
        <v>120</v>
      </c>
      <c r="D148" s="14">
        <v>30</v>
      </c>
      <c r="E148" s="24"/>
      <c r="F148" s="15">
        <v>282.68900000000002</v>
      </c>
      <c r="G148" s="15">
        <f t="shared" si="10"/>
        <v>268.55455000000001</v>
      </c>
      <c r="H148" s="15">
        <f t="shared" si="11"/>
        <v>254.42010000000002</v>
      </c>
      <c r="I148" s="2">
        <f t="shared" si="7"/>
        <v>0</v>
      </c>
    </row>
    <row r="149" spans="2:9" ht="18.75" customHeight="1">
      <c r="B149" s="8">
        <v>451</v>
      </c>
      <c r="C149" s="13" t="s">
        <v>121</v>
      </c>
      <c r="D149" s="14">
        <v>30</v>
      </c>
      <c r="E149" s="24"/>
      <c r="F149" s="15">
        <v>282.68900000000002</v>
      </c>
      <c r="G149" s="15">
        <f t="shared" si="10"/>
        <v>268.55455000000001</v>
      </c>
      <c r="H149" s="15">
        <f t="shared" si="11"/>
        <v>254.42010000000002</v>
      </c>
      <c r="I149" s="2">
        <f t="shared" si="7"/>
        <v>0</v>
      </c>
    </row>
    <row r="150" spans="2:9" ht="18.75" customHeight="1">
      <c r="B150" s="8">
        <v>452</v>
      </c>
      <c r="C150" s="13" t="s">
        <v>122</v>
      </c>
      <c r="D150" s="14">
        <v>30</v>
      </c>
      <c r="E150" s="24"/>
      <c r="F150" s="15">
        <v>282.68900000000002</v>
      </c>
      <c r="G150" s="15">
        <f t="shared" si="10"/>
        <v>268.55455000000001</v>
      </c>
      <c r="H150" s="15">
        <f t="shared" si="11"/>
        <v>254.42010000000002</v>
      </c>
      <c r="I150" s="2">
        <f t="shared" ref="I150:I212" si="12">E150*F150</f>
        <v>0</v>
      </c>
    </row>
    <row r="151" spans="2:9" ht="18.75" customHeight="1">
      <c r="B151" s="8">
        <v>259</v>
      </c>
      <c r="C151" s="13" t="s">
        <v>123</v>
      </c>
      <c r="D151" s="14">
        <v>30</v>
      </c>
      <c r="E151" s="24"/>
      <c r="F151" s="15">
        <v>290.18000000000006</v>
      </c>
      <c r="G151" s="15">
        <f t="shared" si="10"/>
        <v>275.67100000000005</v>
      </c>
      <c r="H151" s="15">
        <f t="shared" si="11"/>
        <v>261.16200000000009</v>
      </c>
      <c r="I151" s="2">
        <f t="shared" si="12"/>
        <v>0</v>
      </c>
    </row>
    <row r="152" spans="2:9" ht="18.75" customHeight="1">
      <c r="B152" s="8">
        <v>258</v>
      </c>
      <c r="C152" s="13" t="s">
        <v>124</v>
      </c>
      <c r="D152" s="14">
        <v>30</v>
      </c>
      <c r="E152" s="24"/>
      <c r="F152" s="15">
        <v>290.18000000000006</v>
      </c>
      <c r="G152" s="15">
        <f t="shared" ref="G152:G215" si="13">F152*0.95</f>
        <v>275.67100000000005</v>
      </c>
      <c r="H152" s="15">
        <f t="shared" ref="H152:H215" si="14">F152*0.9</f>
        <v>261.16200000000009</v>
      </c>
      <c r="I152" s="2">
        <f t="shared" si="12"/>
        <v>0</v>
      </c>
    </row>
    <row r="153" spans="2:9" ht="18.75" customHeight="1">
      <c r="B153" s="8">
        <v>260</v>
      </c>
      <c r="C153" s="13" t="s">
        <v>125</v>
      </c>
      <c r="D153" s="14">
        <v>30</v>
      </c>
      <c r="E153" s="24"/>
      <c r="F153" s="15">
        <v>290.18000000000006</v>
      </c>
      <c r="G153" s="15">
        <f t="shared" si="13"/>
        <v>275.67100000000005</v>
      </c>
      <c r="H153" s="15">
        <f t="shared" si="14"/>
        <v>261.16200000000009</v>
      </c>
      <c r="I153" s="2">
        <f t="shared" si="12"/>
        <v>0</v>
      </c>
    </row>
    <row r="154" spans="2:9" ht="18.75" customHeight="1">
      <c r="B154" s="8">
        <v>261</v>
      </c>
      <c r="C154" s="13" t="s">
        <v>126</v>
      </c>
      <c r="D154" s="14">
        <v>30</v>
      </c>
      <c r="E154" s="24"/>
      <c r="F154" s="15">
        <v>290.18000000000006</v>
      </c>
      <c r="G154" s="15">
        <f t="shared" si="13"/>
        <v>275.67100000000005</v>
      </c>
      <c r="H154" s="15">
        <f t="shared" si="14"/>
        <v>261.16200000000009</v>
      </c>
      <c r="I154" s="2">
        <f t="shared" si="12"/>
        <v>0</v>
      </c>
    </row>
    <row r="155" spans="2:9" ht="18.75" customHeight="1">
      <c r="B155" s="8">
        <v>454</v>
      </c>
      <c r="C155" s="13" t="s">
        <v>127</v>
      </c>
      <c r="D155" s="14">
        <v>30</v>
      </c>
      <c r="E155" s="24"/>
      <c r="F155" s="15">
        <v>152.60300000000001</v>
      </c>
      <c r="G155" s="15">
        <f t="shared" si="13"/>
        <v>144.97284999999999</v>
      </c>
      <c r="H155" s="15">
        <f t="shared" si="14"/>
        <v>137.34270000000001</v>
      </c>
      <c r="I155" s="2">
        <f t="shared" si="12"/>
        <v>0</v>
      </c>
    </row>
    <row r="156" spans="2:9" ht="18.75" customHeight="1">
      <c r="B156" s="8">
        <v>457</v>
      </c>
      <c r="C156" s="13" t="s">
        <v>128</v>
      </c>
      <c r="D156" s="14">
        <v>30</v>
      </c>
      <c r="E156" s="24"/>
      <c r="F156" s="15">
        <v>152.60300000000001</v>
      </c>
      <c r="G156" s="15">
        <f t="shared" si="13"/>
        <v>144.97284999999999</v>
      </c>
      <c r="H156" s="15">
        <f t="shared" si="14"/>
        <v>137.34270000000001</v>
      </c>
      <c r="I156" s="2">
        <f t="shared" si="12"/>
        <v>0</v>
      </c>
    </row>
    <row r="157" spans="2:9" ht="18.75" customHeight="1">
      <c r="B157" s="8">
        <v>455</v>
      </c>
      <c r="C157" s="13" t="s">
        <v>129</v>
      </c>
      <c r="D157" s="14">
        <v>30</v>
      </c>
      <c r="E157" s="24"/>
      <c r="F157" s="15">
        <v>152.60300000000001</v>
      </c>
      <c r="G157" s="15">
        <f t="shared" si="13"/>
        <v>144.97284999999999</v>
      </c>
      <c r="H157" s="15">
        <f t="shared" si="14"/>
        <v>137.34270000000001</v>
      </c>
      <c r="I157" s="2">
        <f t="shared" si="12"/>
        <v>0</v>
      </c>
    </row>
    <row r="158" spans="2:9" ht="18.75" customHeight="1">
      <c r="B158" s="8">
        <v>456</v>
      </c>
      <c r="C158" s="13" t="s">
        <v>130</v>
      </c>
      <c r="D158" s="14">
        <v>30</v>
      </c>
      <c r="E158" s="24"/>
      <c r="F158" s="15">
        <v>152.60300000000001</v>
      </c>
      <c r="G158" s="15">
        <f t="shared" si="13"/>
        <v>144.97284999999999</v>
      </c>
      <c r="H158" s="15">
        <f t="shared" si="14"/>
        <v>137.34270000000001</v>
      </c>
      <c r="I158" s="2">
        <f t="shared" si="12"/>
        <v>0</v>
      </c>
    </row>
    <row r="159" spans="2:9" ht="18.75" customHeight="1">
      <c r="B159" s="8" t="s">
        <v>275</v>
      </c>
      <c r="C159" s="13" t="s">
        <v>295</v>
      </c>
      <c r="D159" s="14">
        <v>100</v>
      </c>
      <c r="E159" s="24"/>
      <c r="F159" s="15">
        <v>64.900000000000006</v>
      </c>
      <c r="G159" s="15">
        <f t="shared" si="13"/>
        <v>61.655000000000001</v>
      </c>
      <c r="H159" s="15">
        <f t="shared" si="14"/>
        <v>58.410000000000004</v>
      </c>
      <c r="I159" s="2">
        <f t="shared" si="12"/>
        <v>0</v>
      </c>
    </row>
    <row r="160" spans="2:9" ht="18.75" customHeight="1">
      <c r="B160" s="8" t="s">
        <v>276</v>
      </c>
      <c r="C160" s="13" t="s">
        <v>296</v>
      </c>
      <c r="D160" s="14">
        <v>100</v>
      </c>
      <c r="E160" s="24"/>
      <c r="F160" s="15">
        <v>64.900000000000006</v>
      </c>
      <c r="G160" s="15">
        <f t="shared" si="13"/>
        <v>61.655000000000001</v>
      </c>
      <c r="H160" s="15">
        <f t="shared" si="14"/>
        <v>58.410000000000004</v>
      </c>
      <c r="I160" s="2">
        <f t="shared" si="12"/>
        <v>0</v>
      </c>
    </row>
    <row r="161" spans="2:9" ht="18.75" customHeight="1">
      <c r="B161" s="8" t="s">
        <v>277</v>
      </c>
      <c r="C161" s="13" t="s">
        <v>297</v>
      </c>
      <c r="D161" s="14">
        <v>100</v>
      </c>
      <c r="E161" s="24"/>
      <c r="F161" s="15">
        <v>64.900000000000006</v>
      </c>
      <c r="G161" s="15">
        <f t="shared" si="13"/>
        <v>61.655000000000001</v>
      </c>
      <c r="H161" s="15">
        <f t="shared" si="14"/>
        <v>58.410000000000004</v>
      </c>
      <c r="I161" s="2">
        <f t="shared" si="12"/>
        <v>0</v>
      </c>
    </row>
    <row r="162" spans="2:9" ht="18.75" customHeight="1">
      <c r="B162" s="8">
        <v>273</v>
      </c>
      <c r="C162" s="13" t="s">
        <v>278</v>
      </c>
      <c r="D162" s="14">
        <v>100</v>
      </c>
      <c r="E162" s="24"/>
      <c r="F162" s="15">
        <v>62.381000000000007</v>
      </c>
      <c r="G162" s="15">
        <f t="shared" si="13"/>
        <v>59.261950000000006</v>
      </c>
      <c r="H162" s="15">
        <f t="shared" si="14"/>
        <v>56.142900000000004</v>
      </c>
      <c r="I162" s="2">
        <f t="shared" si="12"/>
        <v>0</v>
      </c>
    </row>
    <row r="163" spans="2:9" ht="18.75" customHeight="1">
      <c r="B163" s="8">
        <v>252</v>
      </c>
      <c r="C163" s="13" t="s">
        <v>279</v>
      </c>
      <c r="D163" s="14">
        <v>100</v>
      </c>
      <c r="E163" s="24"/>
      <c r="F163" s="15">
        <v>62.381000000000007</v>
      </c>
      <c r="G163" s="15">
        <f t="shared" si="13"/>
        <v>59.261950000000006</v>
      </c>
      <c r="H163" s="15">
        <f t="shared" si="14"/>
        <v>56.142900000000004</v>
      </c>
      <c r="I163" s="2">
        <f t="shared" si="12"/>
        <v>0</v>
      </c>
    </row>
    <row r="164" spans="2:9" ht="18.75" customHeight="1">
      <c r="B164" s="8">
        <v>254</v>
      </c>
      <c r="C164" s="13" t="s">
        <v>280</v>
      </c>
      <c r="D164" s="14">
        <v>100</v>
      </c>
      <c r="E164" s="24"/>
      <c r="F164" s="15">
        <v>62.381000000000007</v>
      </c>
      <c r="G164" s="15">
        <f t="shared" si="13"/>
        <v>59.261950000000006</v>
      </c>
      <c r="H164" s="15">
        <f t="shared" si="14"/>
        <v>56.142900000000004</v>
      </c>
      <c r="I164" s="2">
        <f t="shared" si="12"/>
        <v>0</v>
      </c>
    </row>
    <row r="165" spans="2:9" ht="18.75" customHeight="1">
      <c r="B165" s="8">
        <v>256</v>
      </c>
      <c r="C165" s="13" t="s">
        <v>281</v>
      </c>
      <c r="D165" s="14">
        <v>100</v>
      </c>
      <c r="E165" s="24"/>
      <c r="F165" s="15">
        <v>62.381000000000007</v>
      </c>
      <c r="G165" s="15">
        <f t="shared" si="13"/>
        <v>59.261950000000006</v>
      </c>
      <c r="H165" s="15">
        <f t="shared" si="14"/>
        <v>56.142900000000004</v>
      </c>
      <c r="I165" s="2">
        <f t="shared" si="12"/>
        <v>0</v>
      </c>
    </row>
    <row r="166" spans="2:9" ht="18.75" customHeight="1">
      <c r="B166" s="8">
        <v>274</v>
      </c>
      <c r="C166" s="13" t="s">
        <v>282</v>
      </c>
      <c r="D166" s="14">
        <v>100</v>
      </c>
      <c r="E166" s="24"/>
      <c r="F166" s="15">
        <v>77.121000000000009</v>
      </c>
      <c r="G166" s="15">
        <f t="shared" si="13"/>
        <v>73.264949999999999</v>
      </c>
      <c r="H166" s="15">
        <f t="shared" si="14"/>
        <v>69.408900000000017</v>
      </c>
      <c r="I166" s="2">
        <f t="shared" si="12"/>
        <v>0</v>
      </c>
    </row>
    <row r="167" spans="2:9" ht="18.75" customHeight="1">
      <c r="B167" s="8">
        <v>253</v>
      </c>
      <c r="C167" s="13" t="s">
        <v>283</v>
      </c>
      <c r="D167" s="14">
        <v>100</v>
      </c>
      <c r="E167" s="24"/>
      <c r="F167" s="15">
        <v>77.121000000000009</v>
      </c>
      <c r="G167" s="15">
        <f t="shared" si="13"/>
        <v>73.264949999999999</v>
      </c>
      <c r="H167" s="15">
        <f t="shared" si="14"/>
        <v>69.408900000000017</v>
      </c>
      <c r="I167" s="2">
        <f t="shared" si="12"/>
        <v>0</v>
      </c>
    </row>
    <row r="168" spans="2:9" ht="18.75" customHeight="1">
      <c r="B168" s="8">
        <v>255</v>
      </c>
      <c r="C168" s="13" t="s">
        <v>284</v>
      </c>
      <c r="D168" s="14">
        <v>100</v>
      </c>
      <c r="E168" s="24"/>
      <c r="F168" s="15">
        <v>77.121000000000009</v>
      </c>
      <c r="G168" s="15">
        <f t="shared" si="13"/>
        <v>73.264949999999999</v>
      </c>
      <c r="H168" s="15">
        <f t="shared" si="14"/>
        <v>69.408900000000017</v>
      </c>
      <c r="I168" s="2">
        <f t="shared" si="12"/>
        <v>0</v>
      </c>
    </row>
    <row r="169" spans="2:9" ht="18.75" customHeight="1">
      <c r="B169" s="8">
        <v>257</v>
      </c>
      <c r="C169" s="13" t="s">
        <v>285</v>
      </c>
      <c r="D169" s="14">
        <v>100</v>
      </c>
      <c r="E169" s="24"/>
      <c r="F169" s="15">
        <v>77.121000000000009</v>
      </c>
      <c r="G169" s="15">
        <f t="shared" si="13"/>
        <v>73.264949999999999</v>
      </c>
      <c r="H169" s="15">
        <f t="shared" si="14"/>
        <v>69.408900000000017</v>
      </c>
      <c r="I169" s="2">
        <f t="shared" si="12"/>
        <v>0</v>
      </c>
    </row>
    <row r="170" spans="2:9" ht="18.75" customHeight="1">
      <c r="B170" s="41" t="s">
        <v>131</v>
      </c>
      <c r="C170" s="39"/>
      <c r="D170" s="39"/>
      <c r="E170" s="39"/>
      <c r="F170" s="39"/>
      <c r="G170" s="39"/>
      <c r="H170" s="40"/>
    </row>
    <row r="171" spans="2:9" ht="18.75" customHeight="1">
      <c r="B171" s="8">
        <v>748</v>
      </c>
      <c r="C171" s="13" t="s">
        <v>132</v>
      </c>
      <c r="D171" s="14"/>
      <c r="E171" s="24"/>
      <c r="F171" s="15">
        <v>199</v>
      </c>
      <c r="G171" s="15">
        <f t="shared" si="13"/>
        <v>189.04999999999998</v>
      </c>
      <c r="H171" s="15">
        <f t="shared" si="14"/>
        <v>179.1</v>
      </c>
      <c r="I171" s="2">
        <f t="shared" si="12"/>
        <v>0</v>
      </c>
    </row>
    <row r="172" spans="2:9" ht="18.75" customHeight="1">
      <c r="B172" s="8">
        <v>828</v>
      </c>
      <c r="C172" s="13" t="s">
        <v>133</v>
      </c>
      <c r="D172" s="14"/>
      <c r="E172" s="24"/>
      <c r="F172" s="15">
        <v>145</v>
      </c>
      <c r="G172" s="15">
        <f t="shared" si="13"/>
        <v>137.75</v>
      </c>
      <c r="H172" s="15">
        <f t="shared" si="14"/>
        <v>130.5</v>
      </c>
      <c r="I172" s="2">
        <f t="shared" si="12"/>
        <v>0</v>
      </c>
    </row>
    <row r="173" spans="2:9" ht="18.75" customHeight="1">
      <c r="B173" s="8">
        <v>851</v>
      </c>
      <c r="C173" s="13" t="s">
        <v>134</v>
      </c>
      <c r="D173" s="14"/>
      <c r="E173" s="24"/>
      <c r="F173" s="15">
        <v>199</v>
      </c>
      <c r="G173" s="15">
        <f t="shared" si="13"/>
        <v>189.04999999999998</v>
      </c>
      <c r="H173" s="15">
        <f t="shared" si="14"/>
        <v>179.1</v>
      </c>
      <c r="I173" s="2">
        <f t="shared" si="12"/>
        <v>0</v>
      </c>
    </row>
    <row r="174" spans="2:9" ht="18.75" customHeight="1">
      <c r="B174" s="8">
        <v>852</v>
      </c>
      <c r="C174" s="13" t="s">
        <v>135</v>
      </c>
      <c r="D174" s="14"/>
      <c r="E174" s="24"/>
      <c r="F174" s="15">
        <v>135</v>
      </c>
      <c r="G174" s="15">
        <f t="shared" si="13"/>
        <v>128.25</v>
      </c>
      <c r="H174" s="15">
        <f t="shared" si="14"/>
        <v>121.5</v>
      </c>
      <c r="I174" s="2">
        <f t="shared" si="12"/>
        <v>0</v>
      </c>
    </row>
    <row r="175" spans="2:9" ht="18.75" customHeight="1">
      <c r="B175" s="8">
        <v>749</v>
      </c>
      <c r="C175" s="13" t="s">
        <v>136</v>
      </c>
      <c r="D175" s="14"/>
      <c r="E175" s="24"/>
      <c r="F175" s="15">
        <v>120</v>
      </c>
      <c r="G175" s="15">
        <f t="shared" si="13"/>
        <v>114</v>
      </c>
      <c r="H175" s="15">
        <f t="shared" si="14"/>
        <v>108</v>
      </c>
      <c r="I175" s="2">
        <f t="shared" si="12"/>
        <v>0</v>
      </c>
    </row>
    <row r="176" spans="2:9" ht="18.75" customHeight="1">
      <c r="B176" s="8">
        <v>750</v>
      </c>
      <c r="C176" s="13" t="s">
        <v>137</v>
      </c>
      <c r="D176" s="14"/>
      <c r="E176" s="24"/>
      <c r="F176" s="15">
        <v>210</v>
      </c>
      <c r="G176" s="15">
        <f t="shared" si="13"/>
        <v>199.5</v>
      </c>
      <c r="H176" s="15">
        <f t="shared" si="14"/>
        <v>189</v>
      </c>
      <c r="I176" s="2">
        <f t="shared" si="12"/>
        <v>0</v>
      </c>
    </row>
    <row r="177" spans="2:9" ht="18.75" customHeight="1">
      <c r="B177" s="8">
        <v>751</v>
      </c>
      <c r="C177" s="13" t="s">
        <v>138</v>
      </c>
      <c r="D177" s="14"/>
      <c r="E177" s="24"/>
      <c r="F177" s="15">
        <v>485</v>
      </c>
      <c r="G177" s="15">
        <f t="shared" si="13"/>
        <v>460.75</v>
      </c>
      <c r="H177" s="15">
        <f t="shared" si="14"/>
        <v>436.5</v>
      </c>
      <c r="I177" s="2">
        <f t="shared" si="12"/>
        <v>0</v>
      </c>
    </row>
    <row r="178" spans="2:9" ht="18.75" customHeight="1">
      <c r="B178" s="8">
        <v>752</v>
      </c>
      <c r="C178" s="13" t="s">
        <v>139</v>
      </c>
      <c r="D178" s="14"/>
      <c r="E178" s="24"/>
      <c r="F178" s="15">
        <v>185</v>
      </c>
      <c r="G178" s="15">
        <f t="shared" si="13"/>
        <v>175.75</v>
      </c>
      <c r="H178" s="15">
        <f t="shared" si="14"/>
        <v>166.5</v>
      </c>
      <c r="I178" s="2">
        <f t="shared" si="12"/>
        <v>0</v>
      </c>
    </row>
    <row r="179" spans="2:9" ht="18.75" customHeight="1">
      <c r="B179" s="8">
        <v>753</v>
      </c>
      <c r="C179" s="13" t="s">
        <v>140</v>
      </c>
      <c r="D179" s="14"/>
      <c r="E179" s="24"/>
      <c r="F179" s="15">
        <v>185</v>
      </c>
      <c r="G179" s="15">
        <f t="shared" si="13"/>
        <v>175.75</v>
      </c>
      <c r="H179" s="15">
        <f t="shared" si="14"/>
        <v>166.5</v>
      </c>
      <c r="I179" s="2">
        <f t="shared" si="12"/>
        <v>0</v>
      </c>
    </row>
    <row r="180" spans="2:9" ht="18.75" customHeight="1">
      <c r="B180" s="8">
        <v>754</v>
      </c>
      <c r="C180" s="13" t="s">
        <v>141</v>
      </c>
      <c r="D180" s="14"/>
      <c r="E180" s="24"/>
      <c r="F180" s="15">
        <v>199</v>
      </c>
      <c r="G180" s="15">
        <f t="shared" si="13"/>
        <v>189.04999999999998</v>
      </c>
      <c r="H180" s="15">
        <f t="shared" si="14"/>
        <v>179.1</v>
      </c>
      <c r="I180" s="2">
        <f t="shared" si="12"/>
        <v>0</v>
      </c>
    </row>
    <row r="181" spans="2:9" ht="18.75" customHeight="1">
      <c r="B181" s="8">
        <v>755</v>
      </c>
      <c r="C181" s="13" t="s">
        <v>180</v>
      </c>
      <c r="D181" s="14"/>
      <c r="E181" s="24"/>
      <c r="F181" s="15">
        <v>389</v>
      </c>
      <c r="G181" s="15">
        <f t="shared" si="13"/>
        <v>369.54999999999995</v>
      </c>
      <c r="H181" s="15">
        <f t="shared" si="14"/>
        <v>350.1</v>
      </c>
      <c r="I181" s="2">
        <f t="shared" si="12"/>
        <v>0</v>
      </c>
    </row>
    <row r="182" spans="2:9" ht="18.75" customHeight="1">
      <c r="B182" s="8">
        <v>832</v>
      </c>
      <c r="C182" s="13" t="s">
        <v>142</v>
      </c>
      <c r="D182" s="14"/>
      <c r="E182" s="24"/>
      <c r="F182" s="15">
        <v>37.5</v>
      </c>
      <c r="G182" s="15">
        <f t="shared" si="13"/>
        <v>35.625</v>
      </c>
      <c r="H182" s="15">
        <f t="shared" si="14"/>
        <v>33.75</v>
      </c>
      <c r="I182" s="2">
        <f t="shared" si="12"/>
        <v>0</v>
      </c>
    </row>
    <row r="183" spans="2:9" ht="18.75" customHeight="1">
      <c r="B183" s="8">
        <v>771</v>
      </c>
      <c r="C183" s="13" t="s">
        <v>143</v>
      </c>
      <c r="D183" s="14"/>
      <c r="E183" s="24"/>
      <c r="F183" s="15">
        <v>37.5</v>
      </c>
      <c r="G183" s="15">
        <f t="shared" si="13"/>
        <v>35.625</v>
      </c>
      <c r="H183" s="15">
        <f t="shared" si="14"/>
        <v>33.75</v>
      </c>
      <c r="I183" s="2">
        <f t="shared" si="12"/>
        <v>0</v>
      </c>
    </row>
    <row r="184" spans="2:9" ht="18.75" customHeight="1">
      <c r="B184" s="38" t="s">
        <v>144</v>
      </c>
      <c r="C184" s="39"/>
      <c r="D184" s="39"/>
      <c r="E184" s="39"/>
      <c r="F184" s="39"/>
      <c r="G184" s="39"/>
      <c r="H184" s="40"/>
    </row>
    <row r="185" spans="2:9" ht="18.75" customHeight="1">
      <c r="B185" s="8">
        <v>891</v>
      </c>
      <c r="C185" s="13" t="s">
        <v>232</v>
      </c>
      <c r="D185" s="14"/>
      <c r="E185" s="24"/>
      <c r="F185" s="15">
        <v>439</v>
      </c>
      <c r="G185" s="15">
        <f>F185*0.95</f>
        <v>417.04999999999995</v>
      </c>
      <c r="H185" s="15">
        <f>F185*0.9</f>
        <v>395.1</v>
      </c>
      <c r="I185" s="2">
        <f t="shared" si="12"/>
        <v>0</v>
      </c>
    </row>
    <row r="186" spans="2:9" ht="18.75" customHeight="1">
      <c r="B186" s="8">
        <v>793</v>
      </c>
      <c r="C186" s="13" t="s">
        <v>145</v>
      </c>
      <c r="D186" s="14"/>
      <c r="E186" s="24"/>
      <c r="F186" s="15">
        <v>95</v>
      </c>
      <c r="G186" s="15">
        <f>F186*0.95</f>
        <v>90.25</v>
      </c>
      <c r="H186" s="15">
        <f>F186*0.9</f>
        <v>85.5</v>
      </c>
      <c r="I186" s="2">
        <f t="shared" si="12"/>
        <v>0</v>
      </c>
    </row>
    <row r="187" spans="2:9" ht="18.75" customHeight="1">
      <c r="B187" s="8">
        <v>743</v>
      </c>
      <c r="C187" s="13" t="s">
        <v>146</v>
      </c>
      <c r="D187" s="14">
        <v>20</v>
      </c>
      <c r="E187" s="24"/>
      <c r="F187" s="15">
        <v>285</v>
      </c>
      <c r="G187" s="15">
        <f t="shared" si="13"/>
        <v>270.75</v>
      </c>
      <c r="H187" s="15">
        <f t="shared" si="14"/>
        <v>256.5</v>
      </c>
      <c r="I187" s="2">
        <f t="shared" si="12"/>
        <v>0</v>
      </c>
    </row>
    <row r="188" spans="2:9" ht="18.75" customHeight="1">
      <c r="B188" s="8">
        <v>794</v>
      </c>
      <c r="C188" s="13" t="s">
        <v>147</v>
      </c>
      <c r="D188" s="14">
        <v>20</v>
      </c>
      <c r="E188" s="24"/>
      <c r="F188" s="15">
        <v>99</v>
      </c>
      <c r="G188" s="15">
        <f t="shared" si="13"/>
        <v>94.05</v>
      </c>
      <c r="H188" s="15">
        <f t="shared" si="14"/>
        <v>89.100000000000009</v>
      </c>
      <c r="I188" s="2">
        <f t="shared" si="12"/>
        <v>0</v>
      </c>
    </row>
    <row r="189" spans="2:9" ht="18.75" customHeight="1">
      <c r="B189" s="8">
        <v>744</v>
      </c>
      <c r="C189" s="13" t="s">
        <v>148</v>
      </c>
      <c r="D189" s="14">
        <v>20</v>
      </c>
      <c r="E189" s="24"/>
      <c r="F189" s="15">
        <v>369</v>
      </c>
      <c r="G189" s="15">
        <f t="shared" si="13"/>
        <v>350.55</v>
      </c>
      <c r="H189" s="15">
        <f t="shared" si="14"/>
        <v>332.1</v>
      </c>
      <c r="I189" s="2">
        <f t="shared" si="12"/>
        <v>0</v>
      </c>
    </row>
    <row r="190" spans="2:9" ht="18.75" customHeight="1">
      <c r="B190" s="8">
        <v>745</v>
      </c>
      <c r="C190" s="13" t="s">
        <v>149</v>
      </c>
      <c r="D190" s="14">
        <v>20</v>
      </c>
      <c r="E190" s="24"/>
      <c r="F190" s="15">
        <v>102</v>
      </c>
      <c r="G190" s="15">
        <f t="shared" si="13"/>
        <v>96.899999999999991</v>
      </c>
      <c r="H190" s="15">
        <f t="shared" si="14"/>
        <v>91.8</v>
      </c>
      <c r="I190" s="2">
        <f t="shared" si="12"/>
        <v>0</v>
      </c>
    </row>
    <row r="191" spans="2:9" ht="18.75" customHeight="1">
      <c r="B191" s="8">
        <v>746</v>
      </c>
      <c r="C191" s="13" t="s">
        <v>150</v>
      </c>
      <c r="D191" s="14">
        <v>20</v>
      </c>
      <c r="E191" s="24"/>
      <c r="F191" s="15">
        <v>278</v>
      </c>
      <c r="G191" s="15">
        <f t="shared" si="13"/>
        <v>264.09999999999997</v>
      </c>
      <c r="H191" s="15">
        <f t="shared" si="14"/>
        <v>250.20000000000002</v>
      </c>
      <c r="I191" s="2">
        <f t="shared" si="12"/>
        <v>0</v>
      </c>
    </row>
    <row r="192" spans="2:9" ht="18.75" customHeight="1">
      <c r="B192" s="8">
        <v>747</v>
      </c>
      <c r="C192" s="13" t="s">
        <v>151</v>
      </c>
      <c r="D192" s="14">
        <v>20</v>
      </c>
      <c r="E192" s="24"/>
      <c r="F192" s="15">
        <v>219</v>
      </c>
      <c r="G192" s="15">
        <f t="shared" si="13"/>
        <v>208.04999999999998</v>
      </c>
      <c r="H192" s="15">
        <f t="shared" si="14"/>
        <v>197.1</v>
      </c>
      <c r="I192" s="2">
        <f t="shared" si="12"/>
        <v>0</v>
      </c>
    </row>
    <row r="193" spans="2:9" ht="18.75" customHeight="1">
      <c r="B193" s="8">
        <v>853</v>
      </c>
      <c r="C193" s="13" t="s">
        <v>152</v>
      </c>
      <c r="D193" s="14"/>
      <c r="E193" s="24"/>
      <c r="F193" s="15">
        <v>238</v>
      </c>
      <c r="G193" s="15">
        <f t="shared" si="13"/>
        <v>226.1</v>
      </c>
      <c r="H193" s="15">
        <f t="shared" si="14"/>
        <v>214.20000000000002</v>
      </c>
      <c r="I193" s="2">
        <f t="shared" si="12"/>
        <v>0</v>
      </c>
    </row>
    <row r="194" spans="2:9" ht="18.75" customHeight="1">
      <c r="B194" s="8" t="s">
        <v>233</v>
      </c>
      <c r="C194" s="13" t="s">
        <v>188</v>
      </c>
      <c r="D194" s="14"/>
      <c r="E194" s="24"/>
      <c r="F194" s="15">
        <v>299</v>
      </c>
      <c r="G194" s="15">
        <f t="shared" si="13"/>
        <v>284.05</v>
      </c>
      <c r="H194" s="15">
        <f t="shared" si="14"/>
        <v>269.10000000000002</v>
      </c>
      <c r="I194" s="2">
        <f t="shared" si="12"/>
        <v>0</v>
      </c>
    </row>
    <row r="195" spans="2:9" ht="18.75" customHeight="1">
      <c r="B195" s="8" t="s">
        <v>234</v>
      </c>
      <c r="C195" s="13" t="s">
        <v>189</v>
      </c>
      <c r="D195" s="14"/>
      <c r="E195" s="24"/>
      <c r="F195" s="15">
        <v>749</v>
      </c>
      <c r="G195" s="15">
        <f t="shared" si="13"/>
        <v>711.55</v>
      </c>
      <c r="H195" s="15">
        <f t="shared" si="14"/>
        <v>674.1</v>
      </c>
      <c r="I195" s="2">
        <f t="shared" si="12"/>
        <v>0</v>
      </c>
    </row>
    <row r="196" spans="2:9" ht="18.75" customHeight="1">
      <c r="B196" s="8" t="s">
        <v>235</v>
      </c>
      <c r="C196" s="13" t="s">
        <v>190</v>
      </c>
      <c r="D196" s="14"/>
      <c r="E196" s="24"/>
      <c r="F196" s="15">
        <v>549</v>
      </c>
      <c r="G196" s="15">
        <f t="shared" si="13"/>
        <v>521.54999999999995</v>
      </c>
      <c r="H196" s="15">
        <f t="shared" si="14"/>
        <v>494.1</v>
      </c>
      <c r="I196" s="2">
        <f t="shared" si="12"/>
        <v>0</v>
      </c>
    </row>
    <row r="197" spans="2:9" ht="18.75" customHeight="1">
      <c r="B197" s="8" t="s">
        <v>236</v>
      </c>
      <c r="C197" s="13" t="s">
        <v>191</v>
      </c>
      <c r="D197" s="14"/>
      <c r="E197" s="24"/>
      <c r="F197" s="15">
        <v>895</v>
      </c>
      <c r="G197" s="15">
        <f t="shared" si="13"/>
        <v>850.25</v>
      </c>
      <c r="H197" s="15">
        <f t="shared" si="14"/>
        <v>805.5</v>
      </c>
      <c r="I197" s="2">
        <f t="shared" si="12"/>
        <v>0</v>
      </c>
    </row>
    <row r="198" spans="2:9" ht="18.75" customHeight="1">
      <c r="B198" s="8" t="s">
        <v>237</v>
      </c>
      <c r="C198" s="13" t="s">
        <v>192</v>
      </c>
      <c r="D198" s="14"/>
      <c r="E198" s="24"/>
      <c r="F198" s="15">
        <v>799</v>
      </c>
      <c r="G198" s="15">
        <f t="shared" si="13"/>
        <v>759.05</v>
      </c>
      <c r="H198" s="15">
        <f t="shared" si="14"/>
        <v>719.1</v>
      </c>
      <c r="I198" s="2">
        <f t="shared" si="12"/>
        <v>0</v>
      </c>
    </row>
    <row r="199" spans="2:9" ht="18.75" customHeight="1">
      <c r="B199" s="8" t="s">
        <v>238</v>
      </c>
      <c r="C199" s="13" t="s">
        <v>193</v>
      </c>
      <c r="D199" s="14"/>
      <c r="E199" s="24"/>
      <c r="F199" s="15">
        <v>1295</v>
      </c>
      <c r="G199" s="15">
        <f t="shared" si="13"/>
        <v>1230.25</v>
      </c>
      <c r="H199" s="15">
        <f t="shared" si="14"/>
        <v>1165.5</v>
      </c>
      <c r="I199" s="2">
        <f t="shared" si="12"/>
        <v>0</v>
      </c>
    </row>
    <row r="200" spans="2:9" ht="18.75" customHeight="1">
      <c r="B200" s="8" t="s">
        <v>239</v>
      </c>
      <c r="C200" s="13" t="s">
        <v>194</v>
      </c>
      <c r="D200" s="14"/>
      <c r="E200" s="24"/>
      <c r="F200" s="15">
        <v>1245</v>
      </c>
      <c r="G200" s="15">
        <f t="shared" si="13"/>
        <v>1182.75</v>
      </c>
      <c r="H200" s="15">
        <f t="shared" si="14"/>
        <v>1120.5</v>
      </c>
      <c r="I200" s="2">
        <f t="shared" si="12"/>
        <v>0</v>
      </c>
    </row>
    <row r="201" spans="2:9" ht="18.75" customHeight="1">
      <c r="B201" s="8" t="s">
        <v>240</v>
      </c>
      <c r="C201" s="13" t="s">
        <v>195</v>
      </c>
      <c r="D201" s="14"/>
      <c r="E201" s="24"/>
      <c r="F201" s="15">
        <v>1745</v>
      </c>
      <c r="G201" s="15">
        <f t="shared" si="13"/>
        <v>1657.75</v>
      </c>
      <c r="H201" s="15">
        <f t="shared" si="14"/>
        <v>1570.5</v>
      </c>
      <c r="I201" s="2">
        <f t="shared" si="12"/>
        <v>0</v>
      </c>
    </row>
    <row r="202" spans="2:9" ht="18.75" customHeight="1">
      <c r="B202" s="8" t="s">
        <v>241</v>
      </c>
      <c r="C202" s="13" t="s">
        <v>196</v>
      </c>
      <c r="D202" s="14"/>
      <c r="E202" s="24"/>
      <c r="F202" s="15">
        <v>179</v>
      </c>
      <c r="G202" s="15">
        <f t="shared" si="13"/>
        <v>170.04999999999998</v>
      </c>
      <c r="H202" s="15">
        <f t="shared" si="14"/>
        <v>161.1</v>
      </c>
      <c r="I202" s="2">
        <f t="shared" si="12"/>
        <v>0</v>
      </c>
    </row>
    <row r="203" spans="2:9" ht="18.75" customHeight="1">
      <c r="B203" s="8" t="s">
        <v>242</v>
      </c>
      <c r="C203" s="13" t="s">
        <v>197</v>
      </c>
      <c r="D203" s="14"/>
      <c r="E203" s="24"/>
      <c r="F203" s="15">
        <v>275</v>
      </c>
      <c r="G203" s="15">
        <f t="shared" si="13"/>
        <v>261.25</v>
      </c>
      <c r="H203" s="15">
        <f t="shared" si="14"/>
        <v>247.5</v>
      </c>
      <c r="I203" s="2">
        <f t="shared" si="12"/>
        <v>0</v>
      </c>
    </row>
    <row r="204" spans="2:9" ht="18.75" customHeight="1">
      <c r="B204" s="8" t="s">
        <v>243</v>
      </c>
      <c r="C204" s="13" t="s">
        <v>198</v>
      </c>
      <c r="D204" s="14"/>
      <c r="E204" s="24"/>
      <c r="F204" s="15">
        <v>192</v>
      </c>
      <c r="G204" s="15">
        <f t="shared" si="13"/>
        <v>182.39999999999998</v>
      </c>
      <c r="H204" s="15">
        <f t="shared" si="14"/>
        <v>172.8</v>
      </c>
      <c r="I204" s="2">
        <f t="shared" si="12"/>
        <v>0</v>
      </c>
    </row>
    <row r="205" spans="2:9" ht="18.75" customHeight="1">
      <c r="B205" s="8" t="s">
        <v>244</v>
      </c>
      <c r="C205" s="13" t="s">
        <v>199</v>
      </c>
      <c r="D205" s="14"/>
      <c r="E205" s="24"/>
      <c r="F205" s="15">
        <v>288</v>
      </c>
      <c r="G205" s="15">
        <f t="shared" si="13"/>
        <v>273.59999999999997</v>
      </c>
      <c r="H205" s="15">
        <f t="shared" si="14"/>
        <v>259.2</v>
      </c>
      <c r="I205" s="2">
        <f t="shared" si="12"/>
        <v>0</v>
      </c>
    </row>
    <row r="206" spans="2:9" ht="18.75" customHeight="1">
      <c r="B206" s="8" t="s">
        <v>245</v>
      </c>
      <c r="C206" s="13" t="s">
        <v>200</v>
      </c>
      <c r="D206" s="14"/>
      <c r="E206" s="24"/>
      <c r="F206" s="15">
        <v>246</v>
      </c>
      <c r="G206" s="15">
        <f t="shared" si="13"/>
        <v>233.7</v>
      </c>
      <c r="H206" s="15">
        <f t="shared" si="14"/>
        <v>221.4</v>
      </c>
      <c r="I206" s="2">
        <f t="shared" si="12"/>
        <v>0</v>
      </c>
    </row>
    <row r="207" spans="2:9" ht="18.75" customHeight="1">
      <c r="B207" s="8" t="s">
        <v>246</v>
      </c>
      <c r="C207" s="13" t="s">
        <v>201</v>
      </c>
      <c r="D207" s="14"/>
      <c r="E207" s="24"/>
      <c r="F207" s="15">
        <v>438</v>
      </c>
      <c r="G207" s="15">
        <f t="shared" si="13"/>
        <v>416.09999999999997</v>
      </c>
      <c r="H207" s="15">
        <f t="shared" si="14"/>
        <v>394.2</v>
      </c>
      <c r="I207" s="2">
        <f t="shared" si="12"/>
        <v>0</v>
      </c>
    </row>
    <row r="208" spans="2:9" ht="18.75" customHeight="1">
      <c r="B208" s="8">
        <v>890</v>
      </c>
      <c r="C208" s="13" t="s">
        <v>231</v>
      </c>
      <c r="D208" s="14"/>
      <c r="E208" s="24"/>
      <c r="F208" s="15">
        <v>90</v>
      </c>
      <c r="G208" s="15">
        <f t="shared" si="13"/>
        <v>85.5</v>
      </c>
      <c r="H208" s="15">
        <f t="shared" si="14"/>
        <v>81</v>
      </c>
      <c r="I208" s="2">
        <f t="shared" si="12"/>
        <v>0</v>
      </c>
    </row>
    <row r="209" spans="2:9" ht="18.75" customHeight="1">
      <c r="B209" s="8">
        <v>642</v>
      </c>
      <c r="C209" s="17" t="s">
        <v>153</v>
      </c>
      <c r="D209" s="14"/>
      <c r="E209" s="24"/>
      <c r="F209" s="15">
        <v>230</v>
      </c>
      <c r="G209" s="15">
        <f t="shared" si="13"/>
        <v>218.5</v>
      </c>
      <c r="H209" s="15">
        <f t="shared" si="14"/>
        <v>207</v>
      </c>
      <c r="I209" s="2">
        <f t="shared" si="12"/>
        <v>0</v>
      </c>
    </row>
    <row r="210" spans="2:9" ht="18.75" customHeight="1">
      <c r="B210" s="8">
        <v>624</v>
      </c>
      <c r="C210" s="17" t="s">
        <v>176</v>
      </c>
      <c r="D210" s="14"/>
      <c r="E210" s="24"/>
      <c r="F210" s="15">
        <v>319</v>
      </c>
      <c r="G210" s="15">
        <f t="shared" si="13"/>
        <v>303.05</v>
      </c>
      <c r="H210" s="15">
        <f t="shared" si="14"/>
        <v>287.10000000000002</v>
      </c>
      <c r="I210" s="2">
        <f t="shared" si="12"/>
        <v>0</v>
      </c>
    </row>
    <row r="211" spans="2:9" ht="18.75" customHeight="1">
      <c r="B211" s="8">
        <v>625</v>
      </c>
      <c r="C211" s="17" t="s">
        <v>154</v>
      </c>
      <c r="D211" s="14"/>
      <c r="E211" s="24"/>
      <c r="F211" s="15">
        <v>397</v>
      </c>
      <c r="G211" s="15">
        <f t="shared" si="13"/>
        <v>377.15</v>
      </c>
      <c r="H211" s="15">
        <f t="shared" si="14"/>
        <v>357.3</v>
      </c>
      <c r="I211" s="2">
        <f t="shared" si="12"/>
        <v>0</v>
      </c>
    </row>
    <row r="212" spans="2:9" ht="18.75" customHeight="1">
      <c r="B212" s="8">
        <v>641</v>
      </c>
      <c r="C212" s="17" t="s">
        <v>155</v>
      </c>
      <c r="D212" s="14"/>
      <c r="E212" s="24"/>
      <c r="F212" s="15">
        <v>379</v>
      </c>
      <c r="G212" s="15">
        <f t="shared" si="13"/>
        <v>360.05</v>
      </c>
      <c r="H212" s="15">
        <f t="shared" si="14"/>
        <v>341.1</v>
      </c>
      <c r="I212" s="2">
        <f t="shared" si="12"/>
        <v>0</v>
      </c>
    </row>
    <row r="213" spans="2:9" ht="18.75" customHeight="1">
      <c r="B213" s="8">
        <v>712</v>
      </c>
      <c r="C213" s="17" t="s">
        <v>156</v>
      </c>
      <c r="D213" s="14"/>
      <c r="E213" s="24"/>
      <c r="F213" s="15">
        <v>464</v>
      </c>
      <c r="G213" s="15">
        <f t="shared" si="13"/>
        <v>440.79999999999995</v>
      </c>
      <c r="H213" s="15">
        <f t="shared" si="14"/>
        <v>417.6</v>
      </c>
      <c r="I213" s="2">
        <f t="shared" ref="I213:I244" si="15">E213*F213</f>
        <v>0</v>
      </c>
    </row>
    <row r="214" spans="2:9" ht="18.75" customHeight="1">
      <c r="B214" s="8" t="s">
        <v>162</v>
      </c>
      <c r="C214" s="17" t="s">
        <v>175</v>
      </c>
      <c r="D214" s="14"/>
      <c r="E214" s="24"/>
      <c r="F214" s="15">
        <v>299</v>
      </c>
      <c r="G214" s="15">
        <f t="shared" si="13"/>
        <v>284.05</v>
      </c>
      <c r="H214" s="15">
        <f t="shared" si="14"/>
        <v>269.10000000000002</v>
      </c>
      <c r="I214" s="2">
        <f t="shared" si="15"/>
        <v>0</v>
      </c>
    </row>
    <row r="215" spans="2:9" ht="18.75" customHeight="1">
      <c r="B215" s="8" t="s">
        <v>163</v>
      </c>
      <c r="C215" s="17" t="s">
        <v>174</v>
      </c>
      <c r="D215" s="14"/>
      <c r="E215" s="24"/>
      <c r="F215" s="15">
        <v>299</v>
      </c>
      <c r="G215" s="15">
        <f t="shared" si="13"/>
        <v>284.05</v>
      </c>
      <c r="H215" s="15">
        <f t="shared" si="14"/>
        <v>269.10000000000002</v>
      </c>
      <c r="I215" s="2">
        <f t="shared" si="15"/>
        <v>0</v>
      </c>
    </row>
    <row r="216" spans="2:9" ht="18.75" customHeight="1">
      <c r="B216" s="8" t="s">
        <v>164</v>
      </c>
      <c r="C216" s="17" t="s">
        <v>173</v>
      </c>
      <c r="D216" s="14"/>
      <c r="E216" s="24"/>
      <c r="F216" s="15">
        <v>299</v>
      </c>
      <c r="G216" s="15">
        <f t="shared" ref="G216:G234" si="16">F216*0.95</f>
        <v>284.05</v>
      </c>
      <c r="H216" s="15">
        <f t="shared" ref="H216:H234" si="17">F216*0.9</f>
        <v>269.10000000000002</v>
      </c>
      <c r="I216" s="2">
        <f t="shared" si="15"/>
        <v>0</v>
      </c>
    </row>
    <row r="217" spans="2:9" ht="18.75" customHeight="1">
      <c r="B217" s="8" t="s">
        <v>165</v>
      </c>
      <c r="C217" s="17" t="s">
        <v>172</v>
      </c>
      <c r="D217" s="14"/>
      <c r="E217" s="24"/>
      <c r="F217" s="15">
        <v>299</v>
      </c>
      <c r="G217" s="15">
        <f t="shared" si="16"/>
        <v>284.05</v>
      </c>
      <c r="H217" s="15">
        <f t="shared" si="17"/>
        <v>269.10000000000002</v>
      </c>
      <c r="I217" s="2">
        <f t="shared" si="15"/>
        <v>0</v>
      </c>
    </row>
    <row r="218" spans="2:9" ht="18.75" customHeight="1">
      <c r="B218" s="8" t="s">
        <v>161</v>
      </c>
      <c r="C218" s="17" t="s">
        <v>171</v>
      </c>
      <c r="D218" s="14"/>
      <c r="E218" s="24"/>
      <c r="F218" s="15">
        <v>319</v>
      </c>
      <c r="G218" s="15">
        <f t="shared" si="16"/>
        <v>303.05</v>
      </c>
      <c r="H218" s="15">
        <f t="shared" si="17"/>
        <v>287.10000000000002</v>
      </c>
      <c r="I218" s="2">
        <f t="shared" si="15"/>
        <v>0</v>
      </c>
    </row>
    <row r="219" spans="2:9" ht="18.75" customHeight="1">
      <c r="B219" s="8" t="s">
        <v>166</v>
      </c>
      <c r="C219" s="17" t="s">
        <v>170</v>
      </c>
      <c r="D219" s="14"/>
      <c r="E219" s="24"/>
      <c r="F219" s="15">
        <v>319</v>
      </c>
      <c r="G219" s="15">
        <f t="shared" si="16"/>
        <v>303.05</v>
      </c>
      <c r="H219" s="15">
        <f t="shared" si="17"/>
        <v>287.10000000000002</v>
      </c>
      <c r="I219" s="2">
        <f t="shared" si="15"/>
        <v>0</v>
      </c>
    </row>
    <row r="220" spans="2:9" ht="18.75" customHeight="1">
      <c r="B220" s="8" t="s">
        <v>167</v>
      </c>
      <c r="C220" s="17" t="s">
        <v>169</v>
      </c>
      <c r="D220" s="14"/>
      <c r="E220" s="24"/>
      <c r="F220" s="15">
        <v>319</v>
      </c>
      <c r="G220" s="15">
        <f t="shared" si="16"/>
        <v>303.05</v>
      </c>
      <c r="H220" s="15">
        <f t="shared" si="17"/>
        <v>287.10000000000002</v>
      </c>
      <c r="I220" s="2">
        <f t="shared" si="15"/>
        <v>0</v>
      </c>
    </row>
    <row r="221" spans="2:9" ht="18.75" customHeight="1">
      <c r="B221" s="8">
        <v>877</v>
      </c>
      <c r="C221" s="17" t="s">
        <v>218</v>
      </c>
      <c r="D221" s="14"/>
      <c r="E221" s="24"/>
      <c r="F221" s="15">
        <v>655</v>
      </c>
      <c r="G221" s="15">
        <f t="shared" si="16"/>
        <v>622.25</v>
      </c>
      <c r="H221" s="15">
        <f t="shared" si="17"/>
        <v>589.5</v>
      </c>
      <c r="I221" s="2">
        <f t="shared" si="15"/>
        <v>0</v>
      </c>
    </row>
    <row r="222" spans="2:9" ht="18.75" customHeight="1">
      <c r="B222" s="8">
        <v>878</v>
      </c>
      <c r="C222" s="17" t="s">
        <v>219</v>
      </c>
      <c r="D222" s="14"/>
      <c r="E222" s="24"/>
      <c r="F222" s="15">
        <v>675</v>
      </c>
      <c r="G222" s="15">
        <f t="shared" si="16"/>
        <v>641.25</v>
      </c>
      <c r="H222" s="15">
        <f t="shared" si="17"/>
        <v>607.5</v>
      </c>
      <c r="I222" s="2">
        <f t="shared" si="15"/>
        <v>0</v>
      </c>
    </row>
    <row r="223" spans="2:9" ht="18.75" customHeight="1">
      <c r="B223" s="8">
        <v>879</v>
      </c>
      <c r="C223" s="17" t="s">
        <v>220</v>
      </c>
      <c r="D223" s="14"/>
      <c r="E223" s="24"/>
      <c r="F223" s="15">
        <v>695</v>
      </c>
      <c r="G223" s="15">
        <f t="shared" si="16"/>
        <v>660.25</v>
      </c>
      <c r="H223" s="15">
        <f t="shared" si="17"/>
        <v>625.5</v>
      </c>
      <c r="I223" s="2">
        <f t="shared" si="15"/>
        <v>0</v>
      </c>
    </row>
    <row r="224" spans="2:9" ht="18.75" customHeight="1">
      <c r="B224" s="8">
        <v>880</v>
      </c>
      <c r="C224" s="17" t="s">
        <v>221</v>
      </c>
      <c r="D224" s="14"/>
      <c r="E224" s="24"/>
      <c r="F224" s="15">
        <v>715</v>
      </c>
      <c r="G224" s="15">
        <f t="shared" si="16"/>
        <v>679.25</v>
      </c>
      <c r="H224" s="15">
        <f t="shared" si="17"/>
        <v>643.5</v>
      </c>
      <c r="I224" s="2">
        <f t="shared" si="15"/>
        <v>0</v>
      </c>
    </row>
    <row r="225" spans="2:9" ht="18.75" customHeight="1">
      <c r="B225" s="8">
        <v>881</v>
      </c>
      <c r="C225" s="17" t="s">
        <v>222</v>
      </c>
      <c r="D225" s="14"/>
      <c r="E225" s="24"/>
      <c r="F225" s="15">
        <v>735</v>
      </c>
      <c r="G225" s="15">
        <f t="shared" si="16"/>
        <v>698.25</v>
      </c>
      <c r="H225" s="15">
        <f t="shared" si="17"/>
        <v>661.5</v>
      </c>
      <c r="I225" s="2">
        <f t="shared" si="15"/>
        <v>0</v>
      </c>
    </row>
    <row r="226" spans="2:9" ht="18.75" customHeight="1">
      <c r="B226" s="8">
        <v>894</v>
      </c>
      <c r="C226" s="17" t="s">
        <v>294</v>
      </c>
      <c r="D226" s="14"/>
      <c r="E226" s="24"/>
      <c r="F226" s="15">
        <v>775</v>
      </c>
      <c r="G226" s="15">
        <f t="shared" si="16"/>
        <v>736.25</v>
      </c>
      <c r="H226" s="15">
        <f t="shared" si="17"/>
        <v>697.5</v>
      </c>
      <c r="I226" s="2">
        <f t="shared" si="15"/>
        <v>0</v>
      </c>
    </row>
    <row r="227" spans="2:9" ht="18.75" customHeight="1">
      <c r="B227" s="8">
        <v>882</v>
      </c>
      <c r="C227" s="17" t="s">
        <v>293</v>
      </c>
      <c r="D227" s="14"/>
      <c r="E227" s="24"/>
      <c r="F227" s="15">
        <v>795</v>
      </c>
      <c r="G227" s="15">
        <f t="shared" si="16"/>
        <v>755.25</v>
      </c>
      <c r="H227" s="15">
        <f t="shared" si="17"/>
        <v>715.5</v>
      </c>
      <c r="I227" s="2">
        <f t="shared" si="15"/>
        <v>0</v>
      </c>
    </row>
    <row r="228" spans="2:9" ht="18.75" customHeight="1">
      <c r="B228" s="8">
        <v>883</v>
      </c>
      <c r="C228" s="17" t="s">
        <v>292</v>
      </c>
      <c r="D228" s="14"/>
      <c r="E228" s="24"/>
      <c r="F228" s="15">
        <v>815</v>
      </c>
      <c r="G228" s="15">
        <f t="shared" si="16"/>
        <v>774.25</v>
      </c>
      <c r="H228" s="15">
        <f t="shared" si="17"/>
        <v>733.5</v>
      </c>
      <c r="I228" s="2">
        <f t="shared" si="15"/>
        <v>0</v>
      </c>
    </row>
    <row r="229" spans="2:9" ht="18.75" customHeight="1">
      <c r="B229" s="8">
        <v>884</v>
      </c>
      <c r="C229" s="17" t="s">
        <v>291</v>
      </c>
      <c r="D229" s="14"/>
      <c r="E229" s="24"/>
      <c r="F229" s="15">
        <v>835</v>
      </c>
      <c r="G229" s="15">
        <f t="shared" si="16"/>
        <v>793.25</v>
      </c>
      <c r="H229" s="15">
        <f t="shared" si="17"/>
        <v>751.5</v>
      </c>
      <c r="I229" s="2">
        <f t="shared" si="15"/>
        <v>0</v>
      </c>
    </row>
    <row r="230" spans="2:9" ht="18.75" customHeight="1">
      <c r="B230" s="8" t="s">
        <v>247</v>
      </c>
      <c r="C230" s="13" t="s">
        <v>290</v>
      </c>
      <c r="D230" s="14"/>
      <c r="E230" s="24"/>
      <c r="F230" s="15">
        <v>299</v>
      </c>
      <c r="G230" s="15">
        <f t="shared" si="16"/>
        <v>284.05</v>
      </c>
      <c r="H230" s="15">
        <f t="shared" si="17"/>
        <v>269.10000000000002</v>
      </c>
      <c r="I230" s="2">
        <f t="shared" si="15"/>
        <v>0</v>
      </c>
    </row>
    <row r="231" spans="2:9" ht="18.75" customHeight="1">
      <c r="B231" s="8" t="s">
        <v>248</v>
      </c>
      <c r="C231" s="13" t="s">
        <v>289</v>
      </c>
      <c r="D231" s="14"/>
      <c r="E231" s="24"/>
      <c r="F231" s="15">
        <v>299</v>
      </c>
      <c r="G231" s="15">
        <f t="shared" si="16"/>
        <v>284.05</v>
      </c>
      <c r="H231" s="15">
        <f t="shared" si="17"/>
        <v>269.10000000000002</v>
      </c>
      <c r="I231" s="2">
        <f t="shared" si="15"/>
        <v>0</v>
      </c>
    </row>
    <row r="232" spans="2:9" ht="18.75" customHeight="1">
      <c r="B232" s="8" t="s">
        <v>249</v>
      </c>
      <c r="C232" s="13" t="s">
        <v>288</v>
      </c>
      <c r="D232" s="14"/>
      <c r="E232" s="24"/>
      <c r="F232" s="15">
        <v>299</v>
      </c>
      <c r="G232" s="15">
        <f t="shared" si="16"/>
        <v>284.05</v>
      </c>
      <c r="H232" s="15">
        <f t="shared" si="17"/>
        <v>269.10000000000002</v>
      </c>
      <c r="I232" s="2">
        <f t="shared" si="15"/>
        <v>0</v>
      </c>
    </row>
    <row r="233" spans="2:9" ht="18.75" customHeight="1">
      <c r="B233" s="8" t="s">
        <v>250</v>
      </c>
      <c r="C233" s="13" t="s">
        <v>287</v>
      </c>
      <c r="D233" s="14"/>
      <c r="E233" s="24"/>
      <c r="F233" s="15">
        <v>299</v>
      </c>
      <c r="G233" s="15">
        <f t="shared" si="16"/>
        <v>284.05</v>
      </c>
      <c r="H233" s="15">
        <f t="shared" si="17"/>
        <v>269.10000000000002</v>
      </c>
      <c r="I233" s="2">
        <f t="shared" si="15"/>
        <v>0</v>
      </c>
    </row>
    <row r="234" spans="2:9" ht="18.75" customHeight="1">
      <c r="B234" s="8" t="s">
        <v>251</v>
      </c>
      <c r="C234" s="13" t="s">
        <v>286</v>
      </c>
      <c r="D234" s="14"/>
      <c r="E234" s="24"/>
      <c r="F234" s="15">
        <v>299</v>
      </c>
      <c r="G234" s="15">
        <f t="shared" si="16"/>
        <v>284.05</v>
      </c>
      <c r="H234" s="15">
        <f t="shared" si="17"/>
        <v>269.10000000000002</v>
      </c>
      <c r="I234" s="2">
        <f t="shared" si="15"/>
        <v>0</v>
      </c>
    </row>
    <row r="235" spans="2:9" ht="18.75" customHeight="1">
      <c r="B235" s="8" t="s">
        <v>252</v>
      </c>
      <c r="C235" s="18" t="s">
        <v>213</v>
      </c>
      <c r="D235" s="14"/>
      <c r="E235" s="24"/>
      <c r="F235" s="15">
        <v>645</v>
      </c>
      <c r="G235" s="15">
        <f t="shared" ref="G235:G246" si="18">F235*0.95</f>
        <v>612.75</v>
      </c>
      <c r="H235" s="15">
        <f t="shared" ref="H235:H246" si="19">F235*0.9</f>
        <v>580.5</v>
      </c>
      <c r="I235" s="2">
        <f t="shared" si="15"/>
        <v>0</v>
      </c>
    </row>
    <row r="236" spans="2:9" ht="18.75" customHeight="1">
      <c r="B236" s="8" t="s">
        <v>253</v>
      </c>
      <c r="C236" s="18" t="s">
        <v>214</v>
      </c>
      <c r="D236" s="14"/>
      <c r="E236" s="24"/>
      <c r="F236" s="15">
        <v>645</v>
      </c>
      <c r="G236" s="15">
        <f t="shared" si="18"/>
        <v>612.75</v>
      </c>
      <c r="H236" s="15">
        <f t="shared" si="19"/>
        <v>580.5</v>
      </c>
      <c r="I236" s="2">
        <f t="shared" si="15"/>
        <v>0</v>
      </c>
    </row>
    <row r="237" spans="2:9" ht="18.75" customHeight="1">
      <c r="B237" s="8" t="s">
        <v>254</v>
      </c>
      <c r="C237" s="18" t="s">
        <v>215</v>
      </c>
      <c r="D237" s="14"/>
      <c r="E237" s="24"/>
      <c r="F237" s="15">
        <v>645</v>
      </c>
      <c r="G237" s="15">
        <f t="shared" si="18"/>
        <v>612.75</v>
      </c>
      <c r="H237" s="15">
        <f t="shared" si="19"/>
        <v>580.5</v>
      </c>
      <c r="I237" s="2">
        <f t="shared" si="15"/>
        <v>0</v>
      </c>
    </row>
    <row r="238" spans="2:9" ht="18.75" customHeight="1">
      <c r="B238" s="8" t="s">
        <v>255</v>
      </c>
      <c r="C238" s="18" t="s">
        <v>217</v>
      </c>
      <c r="D238" s="14"/>
      <c r="E238" s="24"/>
      <c r="F238" s="15">
        <v>645</v>
      </c>
      <c r="G238" s="15">
        <f t="shared" si="18"/>
        <v>612.75</v>
      </c>
      <c r="H238" s="15">
        <f t="shared" si="19"/>
        <v>580.5</v>
      </c>
      <c r="I238" s="2">
        <f t="shared" si="15"/>
        <v>0</v>
      </c>
    </row>
    <row r="239" spans="2:9" ht="18.75" customHeight="1">
      <c r="B239" s="8" t="s">
        <v>256</v>
      </c>
      <c r="C239" s="18" t="s">
        <v>216</v>
      </c>
      <c r="D239" s="14"/>
      <c r="E239" s="24"/>
      <c r="F239" s="15">
        <v>645</v>
      </c>
      <c r="G239" s="15">
        <f t="shared" si="18"/>
        <v>612.75</v>
      </c>
      <c r="H239" s="15">
        <f t="shared" si="19"/>
        <v>580.5</v>
      </c>
      <c r="I239" s="2">
        <f t="shared" si="15"/>
        <v>0</v>
      </c>
    </row>
    <row r="240" spans="2:9" ht="18.75" customHeight="1">
      <c r="B240" s="8">
        <v>862</v>
      </c>
      <c r="C240" s="18" t="s">
        <v>184</v>
      </c>
      <c r="D240" s="14"/>
      <c r="E240" s="24"/>
      <c r="F240" s="15">
        <v>655</v>
      </c>
      <c r="G240" s="15">
        <f t="shared" si="18"/>
        <v>622.25</v>
      </c>
      <c r="H240" s="15">
        <f t="shared" si="19"/>
        <v>589.5</v>
      </c>
      <c r="I240" s="2">
        <f t="shared" si="15"/>
        <v>0</v>
      </c>
    </row>
    <row r="241" spans="2:9" ht="18.75" customHeight="1">
      <c r="B241" s="8">
        <v>863</v>
      </c>
      <c r="C241" s="18" t="s">
        <v>185</v>
      </c>
      <c r="D241" s="14"/>
      <c r="E241" s="24"/>
      <c r="F241" s="15">
        <v>655</v>
      </c>
      <c r="G241" s="15">
        <f t="shared" si="18"/>
        <v>622.25</v>
      </c>
      <c r="H241" s="15">
        <f t="shared" si="19"/>
        <v>589.5</v>
      </c>
      <c r="I241" s="2">
        <f t="shared" si="15"/>
        <v>0</v>
      </c>
    </row>
    <row r="242" spans="2:9" ht="18.75" customHeight="1">
      <c r="B242" s="8">
        <v>864</v>
      </c>
      <c r="C242" s="18" t="s">
        <v>186</v>
      </c>
      <c r="D242" s="14"/>
      <c r="E242" s="24"/>
      <c r="F242" s="15">
        <v>655</v>
      </c>
      <c r="G242" s="15">
        <f t="shared" si="18"/>
        <v>622.25</v>
      </c>
      <c r="H242" s="15">
        <f t="shared" si="19"/>
        <v>589.5</v>
      </c>
      <c r="I242" s="2">
        <f t="shared" si="15"/>
        <v>0</v>
      </c>
    </row>
    <row r="243" spans="2:9" ht="18.75" customHeight="1">
      <c r="B243" s="8">
        <v>865</v>
      </c>
      <c r="C243" s="18" t="s">
        <v>187</v>
      </c>
      <c r="D243" s="14"/>
      <c r="E243" s="24"/>
      <c r="F243" s="15">
        <v>655</v>
      </c>
      <c r="G243" s="15">
        <f t="shared" si="18"/>
        <v>622.25</v>
      </c>
      <c r="H243" s="15">
        <f t="shared" si="19"/>
        <v>589.5</v>
      </c>
      <c r="I243" s="2">
        <f t="shared" si="15"/>
        <v>0</v>
      </c>
    </row>
    <row r="244" spans="2:9" ht="18.75" customHeight="1">
      <c r="B244" s="8">
        <v>866</v>
      </c>
      <c r="C244" s="18" t="s">
        <v>223</v>
      </c>
      <c r="D244" s="14"/>
      <c r="E244" s="24"/>
      <c r="F244" s="15">
        <v>655</v>
      </c>
      <c r="G244" s="15">
        <f t="shared" si="18"/>
        <v>622.25</v>
      </c>
      <c r="H244" s="15">
        <f t="shared" si="19"/>
        <v>589.5</v>
      </c>
      <c r="I244" s="2">
        <f t="shared" si="15"/>
        <v>0</v>
      </c>
    </row>
    <row r="245" spans="2:9">
      <c r="C245" s="19"/>
      <c r="G245" s="20"/>
      <c r="H245" s="20"/>
    </row>
    <row r="246" spans="2:9" ht="20.25">
      <c r="B246" s="35" t="s">
        <v>157</v>
      </c>
      <c r="C246" s="35"/>
      <c r="D246" s="35"/>
      <c r="E246" s="36"/>
      <c r="F246" s="21">
        <f>SUM(I18:I22)+SUM(I24:I76)+SUM(I78:I169)+SUM(I171:I183)+SUM(I185:I244)</f>
        <v>0</v>
      </c>
      <c r="G246" s="21">
        <f t="shared" si="18"/>
        <v>0</v>
      </c>
      <c r="H246" s="21">
        <f t="shared" si="19"/>
        <v>0</v>
      </c>
    </row>
    <row r="248" spans="2:9">
      <c r="B248" s="22"/>
      <c r="C248" s="22"/>
    </row>
    <row r="249" spans="2:9">
      <c r="B249" s="22"/>
      <c r="C249" s="22"/>
    </row>
  </sheetData>
  <sheetProtection password="8FFD" sheet="1" objects="1" scenarios="1"/>
  <mergeCells count="19">
    <mergeCell ref="B246:E246"/>
    <mergeCell ref="B17:H17"/>
    <mergeCell ref="B23:H23"/>
    <mergeCell ref="B77:H77"/>
    <mergeCell ref="B170:H170"/>
    <mergeCell ref="B184:H184"/>
    <mergeCell ref="B10:D10"/>
    <mergeCell ref="E10:F10"/>
    <mergeCell ref="G10:H10"/>
    <mergeCell ref="B11:D11"/>
    <mergeCell ref="E11:F11"/>
    <mergeCell ref="G11:H11"/>
    <mergeCell ref="B2:G2"/>
    <mergeCell ref="B4:C4"/>
    <mergeCell ref="B6:C6"/>
    <mergeCell ref="B8:D8"/>
    <mergeCell ref="B9:D9"/>
    <mergeCell ref="E9:F9"/>
    <mergeCell ref="G9:H9"/>
  </mergeCells>
  <hyperlinks>
    <hyperlink ref="G10" r:id="rId1"/>
    <hyperlink ref="G11:H11" r:id="rId2" display="ВОЕНОХОТ.РФ"/>
  </hyperlinks>
  <pageMargins left="0.31496062992125984" right="0.31496062992125984" top="0.31496062992125984" bottom="0.31496062992125984" header="0.31496062992125984" footer="0.31496062992125984"/>
  <pageSetup paperSize="9" scale="52" orientation="portrait" horizontalDpi="180" verticalDpi="180" r:id="rId3"/>
  <drawing r:id="rId4"/>
  <legacy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Бланк заказа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Zver</dc:creator>
  <cp:lastModifiedBy>Zver</cp:lastModifiedBy>
  <cp:revision>1</cp:revision>
  <cp:lastPrinted>2024-03-25T09:24:11Z</cp:lastPrinted>
  <dcterms:created xsi:type="dcterms:W3CDTF">2006-09-28T05:33:49Z</dcterms:created>
  <dcterms:modified xsi:type="dcterms:W3CDTF">2024-03-29T13:42:54Z</dcterms:modified>
</cp:coreProperties>
</file>